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XTUNIVERSITARIA\Desktop\CONTROL DE DOCUMENTOS\DIRRECCION ACADEMICA\"/>
    </mc:Choice>
  </mc:AlternateContent>
  <bookViews>
    <workbookView xWindow="0" yWindow="0" windowWidth="20490" windowHeight="7155"/>
  </bookViews>
  <sheets>
    <sheet name="Parcial 1" sheetId="2" r:id="rId1"/>
    <sheet name="Parcial 2" sheetId="5" r:id="rId2"/>
    <sheet name="Parcial 3" sheetId="8" r:id="rId3"/>
    <sheet name="Final" sheetId="7" r:id="rId4"/>
  </sheets>
  <definedNames>
    <definedName name="_xlnm.Print_Area" localSheetId="3">Final!$A$1:$L$67</definedName>
    <definedName name="_xlnm.Print_Area" localSheetId="0">'Parcial 1'!$A$1:$AV$67</definedName>
    <definedName name="_xlnm.Print_Area" localSheetId="1">'Parcial 2'!$A$1:$AV$67</definedName>
    <definedName name="_xlnm.Print_Area" localSheetId="2">'Parcial 3'!$A$1:$AV$67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7" l="1"/>
  <c r="I49" i="7"/>
  <c r="I43" i="7"/>
  <c r="H36" i="7"/>
  <c r="I35" i="7"/>
  <c r="H32" i="7"/>
  <c r="H30" i="7"/>
  <c r="F3" i="7"/>
  <c r="D15" i="7"/>
  <c r="B15" i="7"/>
  <c r="B13" i="7"/>
  <c r="B11" i="7"/>
  <c r="B7" i="7"/>
  <c r="AS53" i="8"/>
  <c r="AL53" i="8"/>
  <c r="AT53" i="8" s="1"/>
  <c r="AU53" i="8" s="1"/>
  <c r="I53" i="7" s="1"/>
  <c r="C53" i="8"/>
  <c r="B53" i="8"/>
  <c r="AT52" i="8"/>
  <c r="AU52" i="8" s="1"/>
  <c r="I52" i="7" s="1"/>
  <c r="AS52" i="8"/>
  <c r="AL52" i="8"/>
  <c r="C52" i="8"/>
  <c r="B52" i="8"/>
  <c r="AS51" i="8"/>
  <c r="AL51" i="8"/>
  <c r="AT51" i="8" s="1"/>
  <c r="AU51" i="8" s="1"/>
  <c r="I51" i="7" s="1"/>
  <c r="C51" i="8"/>
  <c r="B51" i="8"/>
  <c r="AT50" i="8"/>
  <c r="AU50" i="8" s="1"/>
  <c r="I50" i="7" s="1"/>
  <c r="AS50" i="8"/>
  <c r="AL50" i="8"/>
  <c r="C50" i="8"/>
  <c r="B50" i="8"/>
  <c r="AS49" i="8"/>
  <c r="AL49" i="8"/>
  <c r="AT49" i="8" s="1"/>
  <c r="AU49" i="8" s="1"/>
  <c r="C49" i="8"/>
  <c r="B49" i="8"/>
  <c r="AS48" i="8"/>
  <c r="AL48" i="8"/>
  <c r="AT48" i="8" s="1"/>
  <c r="AU48" i="8" s="1"/>
  <c r="I48" i="7" s="1"/>
  <c r="C48" i="8"/>
  <c r="B48" i="8"/>
  <c r="AS47" i="8"/>
  <c r="AL47" i="8"/>
  <c r="AT47" i="8" s="1"/>
  <c r="AU47" i="8" s="1"/>
  <c r="I47" i="7" s="1"/>
  <c r="C47" i="8"/>
  <c r="B47" i="8"/>
  <c r="AS46" i="8"/>
  <c r="AL46" i="8"/>
  <c r="AT46" i="8" s="1"/>
  <c r="AU46" i="8" s="1"/>
  <c r="I46" i="7" s="1"/>
  <c r="C46" i="8"/>
  <c r="B46" i="8"/>
  <c r="AS45" i="8"/>
  <c r="AL45" i="8"/>
  <c r="AT45" i="8" s="1"/>
  <c r="AU45" i="8" s="1"/>
  <c r="I45" i="7" s="1"/>
  <c r="C45" i="8"/>
  <c r="B45" i="8"/>
  <c r="AS44" i="8"/>
  <c r="AL44" i="8"/>
  <c r="AT44" i="8" s="1"/>
  <c r="AU44" i="8" s="1"/>
  <c r="I44" i="7" s="1"/>
  <c r="C44" i="8"/>
  <c r="B44" i="8"/>
  <c r="AS43" i="8"/>
  <c r="AL43" i="8"/>
  <c r="AT43" i="8" s="1"/>
  <c r="AU43" i="8" s="1"/>
  <c r="C43" i="8"/>
  <c r="B43" i="8"/>
  <c r="AS42" i="8"/>
  <c r="AL42" i="8"/>
  <c r="AT42" i="8" s="1"/>
  <c r="AU42" i="8" s="1"/>
  <c r="I42" i="7" s="1"/>
  <c r="C42" i="8"/>
  <c r="B42" i="8"/>
  <c r="AS41" i="8"/>
  <c r="AL41" i="8"/>
  <c r="AT41" i="8" s="1"/>
  <c r="AU41" i="8" s="1"/>
  <c r="I41" i="7" s="1"/>
  <c r="C41" i="8"/>
  <c r="B41" i="8"/>
  <c r="AS40" i="8"/>
  <c r="AL40" i="8"/>
  <c r="AT40" i="8" s="1"/>
  <c r="AU40" i="8" s="1"/>
  <c r="I40" i="7" s="1"/>
  <c r="C40" i="8"/>
  <c r="B40" i="8"/>
  <c r="AS39" i="8"/>
  <c r="AL39" i="8"/>
  <c r="AT39" i="8" s="1"/>
  <c r="AU39" i="8" s="1"/>
  <c r="I39" i="7" s="1"/>
  <c r="C39" i="8"/>
  <c r="B39" i="8"/>
  <c r="AS38" i="8"/>
  <c r="AL38" i="8"/>
  <c r="AT38" i="8" s="1"/>
  <c r="AU38" i="8" s="1"/>
  <c r="I38" i="7" s="1"/>
  <c r="C38" i="8"/>
  <c r="B38" i="8"/>
  <c r="AS37" i="8"/>
  <c r="AL37" i="8"/>
  <c r="AT37" i="8" s="1"/>
  <c r="AU37" i="8" s="1"/>
  <c r="I37" i="7" s="1"/>
  <c r="C37" i="8"/>
  <c r="B37" i="8"/>
  <c r="AT36" i="8"/>
  <c r="AU36" i="8" s="1"/>
  <c r="I36" i="7" s="1"/>
  <c r="AS36" i="8"/>
  <c r="AL36" i="8"/>
  <c r="C36" i="8"/>
  <c r="B36" i="8"/>
  <c r="AS35" i="8"/>
  <c r="AL35" i="8"/>
  <c r="AT35" i="8" s="1"/>
  <c r="AU35" i="8" s="1"/>
  <c r="C35" i="8"/>
  <c r="B35" i="8"/>
  <c r="AT34" i="8"/>
  <c r="AU34" i="8" s="1"/>
  <c r="I34" i="7" s="1"/>
  <c r="AS34" i="8"/>
  <c r="AL34" i="8"/>
  <c r="C34" i="8"/>
  <c r="B34" i="8"/>
  <c r="AS33" i="8"/>
  <c r="AL33" i="8"/>
  <c r="AT33" i="8" s="1"/>
  <c r="AU33" i="8" s="1"/>
  <c r="I33" i="7" s="1"/>
  <c r="C33" i="8"/>
  <c r="B33" i="8"/>
  <c r="AS32" i="8"/>
  <c r="AL32" i="8"/>
  <c r="AT32" i="8" s="1"/>
  <c r="AU32" i="8" s="1"/>
  <c r="I32" i="7" s="1"/>
  <c r="C32" i="8"/>
  <c r="B32" i="8"/>
  <c r="AS31" i="8"/>
  <c r="AL31" i="8"/>
  <c r="AT31" i="8" s="1"/>
  <c r="AU31" i="8" s="1"/>
  <c r="I31" i="7" s="1"/>
  <c r="C31" i="8"/>
  <c r="B31" i="8"/>
  <c r="AS30" i="8"/>
  <c r="AL30" i="8"/>
  <c r="AT30" i="8" s="1"/>
  <c r="AU30" i="8" s="1"/>
  <c r="I30" i="7" s="1"/>
  <c r="C30" i="8"/>
  <c r="B30" i="8"/>
  <c r="AS29" i="8"/>
  <c r="AL29" i="8"/>
  <c r="AT29" i="8" s="1"/>
  <c r="AU29" i="8" s="1"/>
  <c r="I29" i="7" s="1"/>
  <c r="C29" i="8"/>
  <c r="B29" i="8"/>
  <c r="AS28" i="8"/>
  <c r="AL28" i="8"/>
  <c r="AT28" i="8" s="1"/>
  <c r="AU28" i="8" s="1"/>
  <c r="I28" i="7" s="1"/>
  <c r="C28" i="8"/>
  <c r="B28" i="8"/>
  <c r="AS27" i="8"/>
  <c r="AL27" i="8"/>
  <c r="AT27" i="8" s="1"/>
  <c r="AU27" i="8" s="1"/>
  <c r="I27" i="7" s="1"/>
  <c r="C27" i="8"/>
  <c r="B27" i="8"/>
  <c r="AS26" i="8"/>
  <c r="AL26" i="8"/>
  <c r="AT26" i="8" s="1"/>
  <c r="AU26" i="8" s="1"/>
  <c r="I26" i="7" s="1"/>
  <c r="C26" i="8"/>
  <c r="B26" i="8"/>
  <c r="AS25" i="8"/>
  <c r="AL25" i="8"/>
  <c r="AT25" i="8" s="1"/>
  <c r="AU25" i="8" s="1"/>
  <c r="I25" i="7" s="1"/>
  <c r="C25" i="8"/>
  <c r="B25" i="8"/>
  <c r="AS24" i="8"/>
  <c r="AL24" i="8"/>
  <c r="AT24" i="8" s="1"/>
  <c r="AU24" i="8" s="1"/>
  <c r="I24" i="7" s="1"/>
  <c r="C24" i="8"/>
  <c r="B24" i="8"/>
  <c r="AS23" i="8"/>
  <c r="AL23" i="8"/>
  <c r="AT23" i="8" s="1"/>
  <c r="AU23" i="8" s="1"/>
  <c r="I23" i="7" s="1"/>
  <c r="C23" i="8"/>
  <c r="B23" i="8"/>
  <c r="AS22" i="8"/>
  <c r="AL22" i="8"/>
  <c r="AT22" i="8" s="1"/>
  <c r="AU22" i="8" s="1"/>
  <c r="I22" i="7" s="1"/>
  <c r="C22" i="8"/>
  <c r="B22" i="8"/>
  <c r="AS21" i="8"/>
  <c r="AL21" i="8"/>
  <c r="AT21" i="8" s="1"/>
  <c r="AU21" i="8" s="1"/>
  <c r="I21" i="7" s="1"/>
  <c r="C21" i="8"/>
  <c r="B21" i="8"/>
  <c r="AT20" i="8"/>
  <c r="AU20" i="8" s="1"/>
  <c r="I20" i="7" s="1"/>
  <c r="AS20" i="8"/>
  <c r="AL20" i="8"/>
  <c r="C20" i="8"/>
  <c r="B20" i="8"/>
  <c r="AS19" i="8"/>
  <c r="AL19" i="8"/>
  <c r="AT19" i="8" s="1"/>
  <c r="AU19" i="8" s="1"/>
  <c r="I19" i="7" s="1"/>
  <c r="C19" i="8"/>
  <c r="B19" i="8"/>
  <c r="D15" i="8"/>
  <c r="B15" i="8"/>
  <c r="B13" i="8"/>
  <c r="B11" i="8"/>
  <c r="B7" i="8"/>
  <c r="F3" i="8"/>
  <c r="F3" i="5"/>
  <c r="D15" i="5"/>
  <c r="B15" i="5"/>
  <c r="B13" i="5"/>
  <c r="B11" i="5"/>
  <c r="B7" i="5"/>
  <c r="C53" i="7"/>
  <c r="B53" i="7"/>
  <c r="C52" i="7"/>
  <c r="B52" i="7"/>
  <c r="C51" i="7"/>
  <c r="B51" i="7"/>
  <c r="C50" i="7"/>
  <c r="B50" i="7"/>
  <c r="C49" i="7"/>
  <c r="B49" i="7"/>
  <c r="C48" i="7"/>
  <c r="B48" i="7"/>
  <c r="C47" i="7"/>
  <c r="B47" i="7"/>
  <c r="C46" i="7"/>
  <c r="B46" i="7"/>
  <c r="C45" i="7"/>
  <c r="B45" i="7"/>
  <c r="C44" i="7"/>
  <c r="B44" i="7"/>
  <c r="C43" i="7"/>
  <c r="B43" i="7"/>
  <c r="C42" i="7"/>
  <c r="B42" i="7"/>
  <c r="C41" i="7"/>
  <c r="B41" i="7"/>
  <c r="C40" i="7"/>
  <c r="B40" i="7"/>
  <c r="C39" i="7"/>
  <c r="B39" i="7"/>
  <c r="C38" i="7"/>
  <c r="B38" i="7"/>
  <c r="C37" i="7"/>
  <c r="B37" i="7"/>
  <c r="C36" i="7"/>
  <c r="B36" i="7"/>
  <c r="C35" i="7"/>
  <c r="B35" i="7"/>
  <c r="C34" i="7"/>
  <c r="B34" i="7"/>
  <c r="C33" i="7"/>
  <c r="B33" i="7"/>
  <c r="C32" i="7"/>
  <c r="B32" i="7"/>
  <c r="C31" i="7"/>
  <c r="B31" i="7"/>
  <c r="C30" i="7"/>
  <c r="B30" i="7"/>
  <c r="C29" i="7"/>
  <c r="B29" i="7"/>
  <c r="C28" i="7"/>
  <c r="B28" i="7"/>
  <c r="C27" i="7"/>
  <c r="B27" i="7"/>
  <c r="C26" i="7"/>
  <c r="B26" i="7"/>
  <c r="C25" i="7"/>
  <c r="B25" i="7"/>
  <c r="C24" i="7"/>
  <c r="B24" i="7"/>
  <c r="C23" i="7"/>
  <c r="B23" i="7"/>
  <c r="C22" i="7"/>
  <c r="B22" i="7"/>
  <c r="C21" i="7"/>
  <c r="B21" i="7"/>
  <c r="C20" i="7"/>
  <c r="B20" i="7"/>
  <c r="C19" i="7"/>
  <c r="B19" i="7"/>
  <c r="AS53" i="5"/>
  <c r="AL53" i="5"/>
  <c r="AT53" i="5" s="1"/>
  <c r="AU53" i="5" s="1"/>
  <c r="H53" i="7" s="1"/>
  <c r="AS52" i="5"/>
  <c r="AL52" i="5"/>
  <c r="AT52" i="5" s="1"/>
  <c r="AU52" i="5" s="1"/>
  <c r="H52" i="7" s="1"/>
  <c r="AS51" i="5"/>
  <c r="AL51" i="5"/>
  <c r="AT51" i="5" s="1"/>
  <c r="AU51" i="5" s="1"/>
  <c r="H51" i="7" s="1"/>
  <c r="AS50" i="5"/>
  <c r="AL50" i="5"/>
  <c r="AT50" i="5" s="1"/>
  <c r="AU50" i="5" s="1"/>
  <c r="AS49" i="5"/>
  <c r="AL49" i="5"/>
  <c r="AT49" i="5" s="1"/>
  <c r="AU49" i="5" s="1"/>
  <c r="H49" i="7" s="1"/>
  <c r="AS48" i="5"/>
  <c r="AL48" i="5"/>
  <c r="AT48" i="5" s="1"/>
  <c r="AU48" i="5" s="1"/>
  <c r="H48" i="7" s="1"/>
  <c r="AS47" i="5"/>
  <c r="AL47" i="5"/>
  <c r="AT47" i="5" s="1"/>
  <c r="AU47" i="5" s="1"/>
  <c r="H47" i="7" s="1"/>
  <c r="AS46" i="5"/>
  <c r="AL46" i="5"/>
  <c r="AT46" i="5" s="1"/>
  <c r="AU46" i="5" s="1"/>
  <c r="H46" i="7" s="1"/>
  <c r="AS45" i="5"/>
  <c r="AL45" i="5"/>
  <c r="AT45" i="5" s="1"/>
  <c r="AU45" i="5" s="1"/>
  <c r="H45" i="7" s="1"/>
  <c r="AS44" i="5"/>
  <c r="AL44" i="5"/>
  <c r="AT44" i="5" s="1"/>
  <c r="AU44" i="5" s="1"/>
  <c r="H44" i="7" s="1"/>
  <c r="AS43" i="5"/>
  <c r="AL43" i="5"/>
  <c r="AT43" i="5" s="1"/>
  <c r="AU43" i="5" s="1"/>
  <c r="H43" i="7" s="1"/>
  <c r="AS42" i="5"/>
  <c r="AL42" i="5"/>
  <c r="AT42" i="5" s="1"/>
  <c r="AU42" i="5" s="1"/>
  <c r="H42" i="7" s="1"/>
  <c r="AS41" i="5"/>
  <c r="AL41" i="5"/>
  <c r="AT41" i="5" s="1"/>
  <c r="AU41" i="5" s="1"/>
  <c r="H41" i="7" s="1"/>
  <c r="AS40" i="5"/>
  <c r="AL40" i="5"/>
  <c r="AT40" i="5" s="1"/>
  <c r="AU40" i="5" s="1"/>
  <c r="H40" i="7" s="1"/>
  <c r="AS39" i="5"/>
  <c r="AL39" i="5"/>
  <c r="AT39" i="5" s="1"/>
  <c r="AU39" i="5" s="1"/>
  <c r="H39" i="7" s="1"/>
  <c r="AS38" i="5"/>
  <c r="AL38" i="5"/>
  <c r="AT38" i="5" s="1"/>
  <c r="AU38" i="5" s="1"/>
  <c r="H38" i="7" s="1"/>
  <c r="AS37" i="5"/>
  <c r="AL37" i="5"/>
  <c r="AT37" i="5" s="1"/>
  <c r="AU37" i="5" s="1"/>
  <c r="H37" i="7" s="1"/>
  <c r="AS36" i="5"/>
  <c r="AL36" i="5"/>
  <c r="AT36" i="5" s="1"/>
  <c r="AU36" i="5" s="1"/>
  <c r="AS35" i="5"/>
  <c r="AL35" i="5"/>
  <c r="AT35" i="5" s="1"/>
  <c r="AU35" i="5" s="1"/>
  <c r="H35" i="7" s="1"/>
  <c r="AS34" i="5"/>
  <c r="AL34" i="5"/>
  <c r="AT34" i="5" s="1"/>
  <c r="AU34" i="5" s="1"/>
  <c r="H34" i="7" s="1"/>
  <c r="AS33" i="5"/>
  <c r="AL33" i="5"/>
  <c r="AT33" i="5" s="1"/>
  <c r="AU33" i="5" s="1"/>
  <c r="H33" i="7" s="1"/>
  <c r="AS32" i="5"/>
  <c r="AL32" i="5"/>
  <c r="AT32" i="5" s="1"/>
  <c r="AU32" i="5" s="1"/>
  <c r="AS31" i="5"/>
  <c r="AL31" i="5"/>
  <c r="AT31" i="5" s="1"/>
  <c r="AU31" i="5" s="1"/>
  <c r="H31" i="7" s="1"/>
  <c r="AS30" i="5"/>
  <c r="AL30" i="5"/>
  <c r="AT30" i="5" s="1"/>
  <c r="AU30" i="5" s="1"/>
  <c r="AS29" i="5"/>
  <c r="AL29" i="5"/>
  <c r="AT29" i="5" s="1"/>
  <c r="AU29" i="5" s="1"/>
  <c r="H29" i="7" s="1"/>
  <c r="AS28" i="5"/>
  <c r="AL28" i="5"/>
  <c r="AT28" i="5" s="1"/>
  <c r="AU28" i="5" s="1"/>
  <c r="H28" i="7" s="1"/>
  <c r="AS27" i="5"/>
  <c r="AL27" i="5"/>
  <c r="AT27" i="5" s="1"/>
  <c r="AU27" i="5" s="1"/>
  <c r="H27" i="7" s="1"/>
  <c r="AS26" i="5"/>
  <c r="AL26" i="5"/>
  <c r="AT26" i="5" s="1"/>
  <c r="AU26" i="5" s="1"/>
  <c r="H26" i="7" s="1"/>
  <c r="AS25" i="5"/>
  <c r="AL25" i="5"/>
  <c r="AT25" i="5" s="1"/>
  <c r="AU25" i="5" s="1"/>
  <c r="H25" i="7" s="1"/>
  <c r="AS24" i="5"/>
  <c r="AL24" i="5"/>
  <c r="AT24" i="5" s="1"/>
  <c r="AU24" i="5" s="1"/>
  <c r="H24" i="7" s="1"/>
  <c r="AS23" i="5"/>
  <c r="AL23" i="5"/>
  <c r="AT23" i="5" s="1"/>
  <c r="AU23" i="5" s="1"/>
  <c r="H23" i="7" s="1"/>
  <c r="AS22" i="5"/>
  <c r="AL22" i="5"/>
  <c r="AT22" i="5" s="1"/>
  <c r="AU22" i="5" s="1"/>
  <c r="H22" i="7" s="1"/>
  <c r="AS21" i="5"/>
  <c r="AL21" i="5"/>
  <c r="AT21" i="5" s="1"/>
  <c r="AU21" i="5" s="1"/>
  <c r="H21" i="7" s="1"/>
  <c r="AS20" i="5"/>
  <c r="AL20" i="5"/>
  <c r="AT20" i="5" s="1"/>
  <c r="AU20" i="5" s="1"/>
  <c r="H20" i="7" s="1"/>
  <c r="AS19" i="5"/>
  <c r="AL19" i="5"/>
  <c r="AS53" i="2"/>
  <c r="AL53" i="2"/>
  <c r="AT53" i="2" s="1"/>
  <c r="AU53" i="2" s="1"/>
  <c r="G53" i="7" s="1"/>
  <c r="AS52" i="2"/>
  <c r="AL52" i="2"/>
  <c r="AT52" i="2" s="1"/>
  <c r="AU52" i="2" s="1"/>
  <c r="G52" i="7" s="1"/>
  <c r="AS51" i="2"/>
  <c r="AL51" i="2"/>
  <c r="AT51" i="2" s="1"/>
  <c r="AU51" i="2" s="1"/>
  <c r="G51" i="7" s="1"/>
  <c r="AS50" i="2"/>
  <c r="AL50" i="2"/>
  <c r="AT50" i="2" s="1"/>
  <c r="AU50" i="2" s="1"/>
  <c r="G50" i="7" s="1"/>
  <c r="AS49" i="2"/>
  <c r="AL49" i="2"/>
  <c r="AT49" i="2" s="1"/>
  <c r="AU49" i="2" s="1"/>
  <c r="G49" i="7" s="1"/>
  <c r="AS48" i="2"/>
  <c r="AL48" i="2"/>
  <c r="AT48" i="2" s="1"/>
  <c r="AU48" i="2" s="1"/>
  <c r="G48" i="7" s="1"/>
  <c r="AS47" i="2"/>
  <c r="AL47" i="2"/>
  <c r="AT47" i="2" s="1"/>
  <c r="AU47" i="2" s="1"/>
  <c r="G47" i="7" s="1"/>
  <c r="AS46" i="2"/>
  <c r="AL46" i="2"/>
  <c r="AT46" i="2" s="1"/>
  <c r="AU46" i="2" s="1"/>
  <c r="G46" i="7" s="1"/>
  <c r="AS45" i="2"/>
  <c r="AL45" i="2"/>
  <c r="AT45" i="2" s="1"/>
  <c r="AU45" i="2" s="1"/>
  <c r="G45" i="7" s="1"/>
  <c r="AS44" i="2"/>
  <c r="AL44" i="2"/>
  <c r="AT44" i="2" s="1"/>
  <c r="AU44" i="2" s="1"/>
  <c r="G44" i="7" s="1"/>
  <c r="AS43" i="2"/>
  <c r="AL43" i="2"/>
  <c r="AT43" i="2" s="1"/>
  <c r="AU43" i="2" s="1"/>
  <c r="G43" i="7" s="1"/>
  <c r="AS42" i="2"/>
  <c r="AL42" i="2"/>
  <c r="AT42" i="2" s="1"/>
  <c r="AU42" i="2" s="1"/>
  <c r="G42" i="7" s="1"/>
  <c r="AS41" i="2"/>
  <c r="AL41" i="2"/>
  <c r="AT41" i="2" s="1"/>
  <c r="AU41" i="2" s="1"/>
  <c r="G41" i="7" s="1"/>
  <c r="AS40" i="2"/>
  <c r="AL40" i="2"/>
  <c r="AT40" i="2" s="1"/>
  <c r="AU40" i="2" s="1"/>
  <c r="G40" i="7" s="1"/>
  <c r="AS39" i="2"/>
  <c r="AL39" i="2"/>
  <c r="AT39" i="2" s="1"/>
  <c r="AU39" i="2" s="1"/>
  <c r="G39" i="7" s="1"/>
  <c r="AS38" i="2"/>
  <c r="AL38" i="2"/>
  <c r="AT38" i="2" s="1"/>
  <c r="AU38" i="2" s="1"/>
  <c r="G38" i="7" s="1"/>
  <c r="AS37" i="2"/>
  <c r="AL37" i="2"/>
  <c r="AT37" i="2" s="1"/>
  <c r="AU37" i="2" s="1"/>
  <c r="G37" i="7" s="1"/>
  <c r="AS36" i="2"/>
  <c r="AL36" i="2"/>
  <c r="AT36" i="2" s="1"/>
  <c r="AU36" i="2" s="1"/>
  <c r="G36" i="7" s="1"/>
  <c r="AS35" i="2"/>
  <c r="AL35" i="2"/>
  <c r="AT35" i="2" s="1"/>
  <c r="AU35" i="2" s="1"/>
  <c r="G35" i="7" s="1"/>
  <c r="AS34" i="2"/>
  <c r="AL34" i="2"/>
  <c r="AT34" i="2" s="1"/>
  <c r="AU34" i="2" s="1"/>
  <c r="G34" i="7" s="1"/>
  <c r="AS33" i="2"/>
  <c r="AL33" i="2"/>
  <c r="AS32" i="2"/>
  <c r="AL32" i="2"/>
  <c r="AT32" i="2" s="1"/>
  <c r="AU32" i="2" s="1"/>
  <c r="G32" i="7" s="1"/>
  <c r="AS31" i="2"/>
  <c r="AL31" i="2"/>
  <c r="AT31" i="2" s="1"/>
  <c r="AU31" i="2" s="1"/>
  <c r="G31" i="7" s="1"/>
  <c r="AS30" i="2"/>
  <c r="AL30" i="2"/>
  <c r="AT30" i="2" s="1"/>
  <c r="AU30" i="2" s="1"/>
  <c r="G30" i="7" s="1"/>
  <c r="AS29" i="2"/>
  <c r="AL29" i="2"/>
  <c r="AT29" i="2" s="1"/>
  <c r="AU29" i="2" s="1"/>
  <c r="G29" i="7" s="1"/>
  <c r="AS28" i="2"/>
  <c r="AL28" i="2"/>
  <c r="AS27" i="2"/>
  <c r="AL27" i="2"/>
  <c r="AT27" i="2" s="1"/>
  <c r="AU27" i="2" s="1"/>
  <c r="G27" i="7" s="1"/>
  <c r="AS26" i="2"/>
  <c r="AL26" i="2"/>
  <c r="AT26" i="2" s="1"/>
  <c r="AU26" i="2" s="1"/>
  <c r="G26" i="7" s="1"/>
  <c r="AS25" i="2"/>
  <c r="AL25" i="2"/>
  <c r="AT25" i="2" s="1"/>
  <c r="AU25" i="2" s="1"/>
  <c r="G25" i="7" s="1"/>
  <c r="AS24" i="2"/>
  <c r="AL24" i="2"/>
  <c r="AT24" i="2" s="1"/>
  <c r="AU24" i="2" s="1"/>
  <c r="G24" i="7" s="1"/>
  <c r="AS23" i="2"/>
  <c r="AL23" i="2"/>
  <c r="AT23" i="2" s="1"/>
  <c r="AU23" i="2" s="1"/>
  <c r="G23" i="7" s="1"/>
  <c r="AS22" i="2"/>
  <c r="AL22" i="2"/>
  <c r="AT22" i="2" s="1"/>
  <c r="AU22" i="2" s="1"/>
  <c r="G22" i="7" s="1"/>
  <c r="AS21" i="2"/>
  <c r="AL21" i="2"/>
  <c r="AT21" i="2" s="1"/>
  <c r="AU21" i="2" s="1"/>
  <c r="G21" i="7" s="1"/>
  <c r="AS20" i="2"/>
  <c r="AL20" i="2"/>
  <c r="AT20" i="2" s="1"/>
  <c r="AU20" i="2" s="1"/>
  <c r="G20" i="7" s="1"/>
  <c r="AS19" i="2"/>
  <c r="AL19" i="2"/>
  <c r="AT19" i="2" s="1"/>
  <c r="AU19" i="2" s="1"/>
  <c r="G19" i="7" s="1"/>
  <c r="J21" i="7" l="1"/>
  <c r="K21" i="7" s="1"/>
  <c r="J29" i="7"/>
  <c r="K29" i="7" s="1"/>
  <c r="J39" i="7"/>
  <c r="K39" i="7" s="1"/>
  <c r="J45" i="7"/>
  <c r="K45" i="7" s="1"/>
  <c r="J51" i="7"/>
  <c r="K51" i="7" s="1"/>
  <c r="J38" i="7"/>
  <c r="K38" i="7" s="1"/>
  <c r="J24" i="7"/>
  <c r="K24" i="7" s="1"/>
  <c r="J30" i="7"/>
  <c r="K30" i="7" s="1"/>
  <c r="J42" i="7"/>
  <c r="K42" i="7" s="1"/>
  <c r="J50" i="7"/>
  <c r="K50" i="7" s="1"/>
  <c r="J27" i="7"/>
  <c r="K27" i="7" s="1"/>
  <c r="J49" i="7"/>
  <c r="K49" i="7" s="1"/>
  <c r="J23" i="7"/>
  <c r="K23" i="7" s="1"/>
  <c r="J31" i="7"/>
  <c r="K31" i="7" s="1"/>
  <c r="J35" i="7"/>
  <c r="K35" i="7" s="1"/>
  <c r="J41" i="7"/>
  <c r="K41" i="7" s="1"/>
  <c r="J53" i="7"/>
  <c r="K53" i="7" s="1"/>
  <c r="J20" i="7"/>
  <c r="K20" i="7" s="1"/>
  <c r="J26" i="7"/>
  <c r="K26" i="7" s="1"/>
  <c r="J34" i="7"/>
  <c r="K34" i="7" s="1"/>
  <c r="J46" i="7"/>
  <c r="K46" i="7" s="1"/>
  <c r="J22" i="7"/>
  <c r="K22" i="7" s="1"/>
  <c r="J25" i="7"/>
  <c r="K25" i="7" s="1"/>
  <c r="J37" i="7"/>
  <c r="K37" i="7" s="1"/>
  <c r="J47" i="7"/>
  <c r="K47" i="7" s="1"/>
  <c r="J43" i="7"/>
  <c r="K43" i="7" s="1"/>
  <c r="J36" i="7"/>
  <c r="K36" i="7" s="1"/>
  <c r="J40" i="7"/>
  <c r="K40" i="7" s="1"/>
  <c r="J52" i="7"/>
  <c r="K52" i="7" s="1"/>
  <c r="J44" i="7"/>
  <c r="K44" i="7" s="1"/>
  <c r="J32" i="7"/>
  <c r="K32" i="7" s="1"/>
  <c r="J48" i="7"/>
  <c r="K48" i="7" s="1"/>
  <c r="AT19" i="5"/>
  <c r="AU19" i="5" s="1"/>
  <c r="H19" i="7" s="1"/>
  <c r="J19" i="7" s="1"/>
  <c r="K19" i="7" s="1"/>
  <c r="AT33" i="2"/>
  <c r="AU33" i="2" s="1"/>
  <c r="G33" i="7" s="1"/>
  <c r="J33" i="7" s="1"/>
  <c r="K33" i="7" s="1"/>
  <c r="AT28" i="2"/>
  <c r="AU28" i="2" s="1"/>
  <c r="G28" i="7" s="1"/>
  <c r="J28" i="7" s="1"/>
  <c r="K28" i="7" s="1"/>
  <c r="C53" i="5" l="1"/>
  <c r="B53" i="5"/>
  <c r="C52" i="5"/>
  <c r="B52" i="5"/>
  <c r="C51" i="5"/>
  <c r="B51" i="5"/>
  <c r="C50" i="5"/>
  <c r="B50" i="5"/>
  <c r="C49" i="5"/>
  <c r="B49" i="5"/>
  <c r="C48" i="5"/>
  <c r="B48" i="5"/>
  <c r="C47" i="5"/>
  <c r="B47" i="5"/>
  <c r="C46" i="5"/>
  <c r="B46" i="5"/>
  <c r="C45" i="5"/>
  <c r="B45" i="5"/>
  <c r="C44" i="5"/>
  <c r="B44" i="5"/>
  <c r="C43" i="5"/>
  <c r="B43" i="5"/>
  <c r="C42" i="5"/>
  <c r="B42" i="5"/>
  <c r="C41" i="5"/>
  <c r="B41" i="5"/>
  <c r="C40" i="5"/>
  <c r="B40" i="5"/>
  <c r="C39" i="5"/>
  <c r="B39" i="5"/>
  <c r="C38" i="5"/>
  <c r="B38" i="5"/>
  <c r="C37" i="5"/>
  <c r="B37" i="5"/>
  <c r="C36" i="5"/>
  <c r="B36" i="5"/>
  <c r="C35" i="5"/>
  <c r="B35" i="5"/>
  <c r="C34" i="5"/>
  <c r="B34" i="5"/>
  <c r="C33" i="5"/>
  <c r="B33" i="5"/>
  <c r="C32" i="5"/>
  <c r="B32" i="5"/>
  <c r="C31" i="5"/>
  <c r="B31" i="5"/>
  <c r="C30" i="5"/>
  <c r="B30" i="5"/>
  <c r="C29" i="5"/>
  <c r="B29" i="5"/>
  <c r="C28" i="5"/>
  <c r="B28" i="5"/>
  <c r="C27" i="5"/>
  <c r="B27" i="5"/>
  <c r="C26" i="5"/>
  <c r="B26" i="5"/>
  <c r="C25" i="5"/>
  <c r="B25" i="5"/>
  <c r="C24" i="5"/>
  <c r="B24" i="5"/>
  <c r="C23" i="5"/>
  <c r="B23" i="5"/>
  <c r="C22" i="5"/>
  <c r="B22" i="5"/>
  <c r="C21" i="5"/>
  <c r="B21" i="5"/>
  <c r="C20" i="5"/>
  <c r="B20" i="5"/>
  <c r="C19" i="5"/>
  <c r="B19" i="5"/>
</calcChain>
</file>

<file path=xl/sharedStrings.xml><?xml version="1.0" encoding="utf-8"?>
<sst xmlns="http://schemas.openxmlformats.org/spreadsheetml/2006/main" count="158" uniqueCount="56">
  <si>
    <t>FAC-EV-01</t>
  </si>
  <si>
    <t xml:space="preserve">                                                                                                                                                                                           "Una vez impreso este documento se considera copia no controlada."</t>
  </si>
  <si>
    <t xml:space="preserve"> FIRMA DEL PROFESOR</t>
  </si>
  <si>
    <t>JUSTIFICADA</t>
  </si>
  <si>
    <t>4.</t>
  </si>
  <si>
    <t>RETARDO</t>
  </si>
  <si>
    <t>3.</t>
  </si>
  <si>
    <r>
      <t>I</t>
    </r>
    <r>
      <rPr>
        <sz val="8"/>
        <color indexed="8"/>
        <rFont val="Arial"/>
        <family val="2"/>
      </rPr>
      <t xml:space="preserve"> = TOTAL DE INASISTENCIAS</t>
    </r>
  </si>
  <si>
    <t>FALTA</t>
  </si>
  <si>
    <t>2.</t>
  </si>
  <si>
    <r>
      <t>A</t>
    </r>
    <r>
      <rPr>
        <sz val="8"/>
        <color indexed="8"/>
        <rFont val="Arial"/>
        <family val="2"/>
      </rPr>
      <t xml:space="preserve"> = TOTAL DE ASISTENCIAS</t>
    </r>
  </si>
  <si>
    <t>ASISTENCIA</t>
  </si>
  <si>
    <t>1.</t>
  </si>
  <si>
    <t>ESTE FORMATO DEBERÁ ESTAR DISPONIBLE EN CUALQUIER MOMENTO PARA LA REVISIÓN DE LA COORDINACIÓN DE LA CARRERA</t>
  </si>
  <si>
    <t>% AVANCE PROGRAMÁTICO</t>
  </si>
  <si>
    <t>OBSERVACIONES:</t>
  </si>
  <si>
    <t>INSTRUCCIONES DE LLENADO:</t>
  </si>
  <si>
    <t>I</t>
  </si>
  <si>
    <t>A</t>
  </si>
  <si>
    <t xml:space="preserve">  PERIODO: </t>
  </si>
  <si>
    <t>NOMBRE DEL ALUMNO</t>
  </si>
  <si>
    <t xml:space="preserve"> EXPEDIENTE</t>
  </si>
  <si>
    <t>NO.</t>
  </si>
  <si>
    <t xml:space="preserve">                                      </t>
  </si>
  <si>
    <t>TOTAL</t>
  </si>
  <si>
    <t xml:space="preserve">                                              </t>
  </si>
  <si>
    <t>FINAL</t>
  </si>
  <si>
    <t>EVIDENCIA DE CONOCIMIENTO SABER Y SER</t>
  </si>
  <si>
    <t xml:space="preserve">EVIDENCIAS DE DESEMPEÑO / SABER HACER Y SER </t>
  </si>
  <si>
    <t>NIVEL</t>
  </si>
  <si>
    <t>ACTIVIDADES DE APRENDIZAJE (REQUISITOS)</t>
  </si>
  <si>
    <r>
      <t xml:space="preserve">EVIDENCIA DE ACTITUD                                                         </t>
    </r>
    <r>
      <rPr>
        <sz val="9"/>
        <color indexed="8"/>
        <rFont val="Arial"/>
        <family val="2"/>
      </rPr>
      <t xml:space="preserve">ACTITUDES Y VALORES
</t>
    </r>
    <r>
      <rPr>
        <b/>
        <sz val="9"/>
        <color indexed="8"/>
        <rFont val="Arial"/>
        <family val="2"/>
      </rPr>
      <t xml:space="preserve">1. RESPONSABILIDAD
</t>
    </r>
    <r>
      <rPr>
        <sz val="9"/>
        <color indexed="8"/>
        <rFont val="Arial"/>
        <family val="2"/>
      </rPr>
      <t xml:space="preserve">- Asistencia
- Puntualidad 
- Entrega de trabajos a tiempo y  en forma
</t>
    </r>
    <r>
      <rPr>
        <b/>
        <sz val="9"/>
        <color indexed="8"/>
        <rFont val="Arial"/>
        <family val="2"/>
      </rPr>
      <t xml:space="preserve">2. TRABAJO EN EQUIPO
</t>
    </r>
    <r>
      <rPr>
        <sz val="9"/>
        <color indexed="8"/>
        <rFont val="Arial"/>
        <family val="2"/>
      </rPr>
      <t xml:space="preserve">- Participación en equipo e individual
</t>
    </r>
    <r>
      <rPr>
        <b/>
        <sz val="9"/>
        <color indexed="8"/>
        <rFont val="Arial"/>
        <family val="2"/>
      </rPr>
      <t xml:space="preserve">3. ORDEN Y LIMPIEZA
</t>
    </r>
    <r>
      <rPr>
        <sz val="9"/>
        <color indexed="8"/>
        <rFont val="Arial"/>
        <family val="2"/>
      </rPr>
      <t xml:space="preserve">- Buen uso del mobiliario
- Deposita la basura en su lugar </t>
    </r>
  </si>
  <si>
    <r>
      <t xml:space="preserve">EVIDENCIAS DE CONOCIMIENTO  </t>
    </r>
    <r>
      <rPr>
        <sz val="9"/>
        <color indexed="8"/>
        <rFont val="Arial"/>
        <family val="2"/>
      </rPr>
      <t xml:space="preserve">            EXÁMENES               ORALES  Y/O ESCRITOS             CUESTIONARIOS</t>
    </r>
  </si>
  <si>
    <r>
      <t xml:space="preserve">EVIDENCIAS DE PRODUCTO /DESEMPEÑO
</t>
    </r>
    <r>
      <rPr>
        <sz val="9"/>
        <color indexed="8"/>
        <rFont val="Arial"/>
        <family val="2"/>
      </rPr>
      <t xml:space="preserve">*TAREAS
*EXPOSICIONES
*PRÁCTICAS
*PROYECTOS
*INVESTIGACIONES                                                                                                                          </t>
    </r>
  </si>
  <si>
    <t>CONCENTRADO FINAL DE EVIDENCIAS</t>
  </si>
  <si>
    <t>MAYO DEL 2002</t>
  </si>
  <si>
    <t>Lista Concentrada</t>
  </si>
  <si>
    <t xml:space="preserve">GRUPO: </t>
  </si>
  <si>
    <t>NIVELES       SA= SATISFACTORIO       DE = DESTACADO                                          AU= AUTÓNOMO              NA = NO ACREDITADO</t>
  </si>
  <si>
    <t>REV03</t>
  </si>
  <si>
    <t>Dirección académica</t>
  </si>
  <si>
    <t>Universidad Tecnológica de San Luis Río Colorado</t>
  </si>
  <si>
    <t>Horas Efectuadas</t>
  </si>
  <si>
    <t>"Espacio para mencionar si algunas clases son de dos o más horas, los motivos por los cuales no se dieron algunas clases, entre otros"</t>
  </si>
  <si>
    <t>CUATRIMESTRE:</t>
  </si>
  <si>
    <r>
      <t xml:space="preserve">NOTA: la matrícula y nombre de los estudiantes que aparecen en la presente lista son los que se encuentran inscritos en el departamento de servicios escolares. </t>
    </r>
    <r>
      <rPr>
        <sz val="10"/>
        <rFont val="Arial"/>
        <family val="2"/>
      </rPr>
      <t>Los datos de los estudiantes exclusivamente se podrán obtener a través del sistema SIAGE.</t>
    </r>
  </si>
  <si>
    <t>PARCIAL 1</t>
  </si>
  <si>
    <t>PARCIAL 2</t>
  </si>
  <si>
    <t>PARCIAL 3</t>
  </si>
  <si>
    <t>PARCIAL A EVALUAR:</t>
  </si>
  <si>
    <t>ASIGNATURA:</t>
  </si>
  <si>
    <t>PROFESOR:</t>
  </si>
  <si>
    <t>AULA:</t>
  </si>
  <si>
    <t>CARRERA:</t>
  </si>
  <si>
    <t>PROMEDIO</t>
  </si>
  <si>
    <t>REV04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</si>
</sst>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22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b/>
      <sz val="12"/>
      <color theme="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13"/>
      <color rgb="FF000000"/>
      <name val="Arial"/>
      <family val="2"/>
    </font>
    <font>
      <b/>
      <sz val="2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1"/>
        <bgColor rgb="FF000000"/>
      </patternFill>
    </fill>
  </fills>
  <borders count="7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2" fillId="0" borderId="0"/>
  </cellStyleXfs>
  <cellXfs count="300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7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 applyAlignment="1">
      <alignment vertical="top" wrapText="1"/>
    </xf>
    <xf numFmtId="0" fontId="3" fillId="0" borderId="8" xfId="0" applyFont="1" applyFill="1" applyBorder="1"/>
    <xf numFmtId="0" fontId="3" fillId="0" borderId="11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3" xfId="0" applyFont="1" applyFill="1" applyBorder="1"/>
    <xf numFmtId="0" fontId="3" fillId="0" borderId="14" xfId="0" applyFont="1" applyFill="1" applyBorder="1"/>
    <xf numFmtId="0" fontId="3" fillId="0" borderId="4" xfId="0" applyFont="1" applyFill="1" applyBorder="1"/>
    <xf numFmtId="0" fontId="3" fillId="0" borderId="11" xfId="0" applyFont="1" applyFill="1" applyBorder="1"/>
    <xf numFmtId="0" fontId="8" fillId="0" borderId="0" xfId="0" applyFont="1" applyFill="1" applyBorder="1" applyAlignment="1">
      <alignment horizontal="left" vertical="justify"/>
    </xf>
    <xf numFmtId="0" fontId="3" fillId="0" borderId="0" xfId="0" applyFont="1" applyFill="1" applyBorder="1" applyAlignment="1">
      <alignment horizontal="left" vertical="justify"/>
    </xf>
    <xf numFmtId="0" fontId="9" fillId="0" borderId="0" xfId="0" applyFont="1" applyFill="1" applyBorder="1" applyAlignment="1">
      <alignment horizontal="left" vertical="justify"/>
    </xf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9" xfId="0" applyFont="1" applyFill="1" applyBorder="1"/>
    <xf numFmtId="0" fontId="3" fillId="0" borderId="9" xfId="0" applyFont="1" applyFill="1" applyBorder="1" applyAlignment="1">
      <alignment horizontal="left" vertical="justify" wrapText="1"/>
    </xf>
    <xf numFmtId="0" fontId="10" fillId="0" borderId="10" xfId="0" applyFont="1" applyFill="1" applyBorder="1"/>
    <xf numFmtId="0" fontId="3" fillId="0" borderId="0" xfId="0" applyFont="1" applyFill="1" applyBorder="1" applyAlignment="1">
      <alignment horizontal="left" vertical="justify" wrapText="1"/>
    </xf>
    <xf numFmtId="0" fontId="4" fillId="0" borderId="0" xfId="0" applyFont="1" applyFill="1" applyBorder="1" applyAlignment="1">
      <alignment horizontal="center"/>
    </xf>
    <xf numFmtId="1" fontId="10" fillId="4" borderId="15" xfId="0" applyNumberFormat="1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/>
    </xf>
    <xf numFmtId="1" fontId="10" fillId="5" borderId="15" xfId="0" applyNumberFormat="1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/>
    </xf>
    <xf numFmtId="0" fontId="12" fillId="6" borderId="17" xfId="0" applyFont="1" applyFill="1" applyBorder="1" applyAlignment="1">
      <alignment horizontal="center" vertical="center"/>
    </xf>
    <xf numFmtId="0" fontId="12" fillId="6" borderId="18" xfId="0" applyFont="1" applyFill="1" applyBorder="1" applyAlignment="1">
      <alignment horizontal="center" vertical="center"/>
    </xf>
    <xf numFmtId="0" fontId="12" fillId="6" borderId="19" xfId="0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  <xf numFmtId="0" fontId="10" fillId="6" borderId="20" xfId="0" applyFont="1" applyFill="1" applyBorder="1" applyAlignment="1">
      <alignment horizontal="center" vertical="center"/>
    </xf>
    <xf numFmtId="0" fontId="10" fillId="6" borderId="21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13" fillId="2" borderId="22" xfId="0" applyFont="1" applyFill="1" applyBorder="1" applyAlignment="1"/>
    <xf numFmtId="0" fontId="13" fillId="2" borderId="23" xfId="0" applyFont="1" applyFill="1" applyBorder="1" applyAlignment="1"/>
    <xf numFmtId="0" fontId="13" fillId="2" borderId="24" xfId="0" applyFont="1" applyFill="1" applyBorder="1" applyAlignment="1"/>
    <xf numFmtId="0" fontId="4" fillId="0" borderId="22" xfId="0" applyFont="1" applyFill="1" applyBorder="1" applyAlignment="1"/>
    <xf numFmtId="0" fontId="4" fillId="0" borderId="23" xfId="0" applyFont="1" applyFill="1" applyBorder="1" applyAlignment="1"/>
    <xf numFmtId="0" fontId="14" fillId="0" borderId="24" xfId="0" applyFont="1" applyFill="1" applyBorder="1" applyAlignment="1"/>
    <xf numFmtId="0" fontId="14" fillId="0" borderId="25" xfId="0" applyFont="1" applyFill="1" applyBorder="1" applyAlignment="1">
      <alignment horizontal="center"/>
    </xf>
    <xf numFmtId="0" fontId="15" fillId="2" borderId="24" xfId="0" applyFont="1" applyFill="1" applyBorder="1" applyAlignment="1"/>
    <xf numFmtId="0" fontId="14" fillId="2" borderId="24" xfId="0" applyFont="1" applyFill="1" applyBorder="1" applyAlignment="1">
      <alignment horizontal="center"/>
    </xf>
    <xf numFmtId="0" fontId="16" fillId="2" borderId="23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4" fillId="0" borderId="22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0" fontId="16" fillId="0" borderId="23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vertical="center"/>
    </xf>
    <xf numFmtId="0" fontId="14" fillId="3" borderId="23" xfId="0" applyFont="1" applyFill="1" applyBorder="1" applyAlignment="1">
      <alignment vertical="center"/>
    </xf>
    <xf numFmtId="0" fontId="14" fillId="3" borderId="24" xfId="0" applyFont="1" applyFill="1" applyBorder="1" applyAlignment="1">
      <alignment vertical="center"/>
    </xf>
    <xf numFmtId="0" fontId="16" fillId="2" borderId="23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vertical="center"/>
    </xf>
    <xf numFmtId="0" fontId="14" fillId="2" borderId="23" xfId="0" applyFont="1" applyFill="1" applyBorder="1" applyAlignment="1">
      <alignment vertical="center"/>
    </xf>
    <xf numFmtId="0" fontId="14" fillId="2" borderId="24" xfId="0" applyFon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0" fontId="17" fillId="0" borderId="23" xfId="0" applyFont="1" applyFill="1" applyBorder="1" applyAlignment="1">
      <alignment vertical="center"/>
    </xf>
    <xf numFmtId="0" fontId="17" fillId="0" borderId="24" xfId="0" applyFont="1" applyFill="1" applyBorder="1" applyAlignment="1">
      <alignment vertical="center"/>
    </xf>
    <xf numFmtId="0" fontId="18" fillId="2" borderId="22" xfId="0" applyFont="1" applyFill="1" applyBorder="1" applyAlignment="1">
      <alignment vertical="center"/>
    </xf>
    <xf numFmtId="0" fontId="18" fillId="2" borderId="23" xfId="0" applyFont="1" applyFill="1" applyBorder="1" applyAlignment="1">
      <alignment vertical="center"/>
    </xf>
    <xf numFmtId="0" fontId="18" fillId="2" borderId="24" xfId="0" applyFont="1" applyFill="1" applyBorder="1" applyAlignment="1">
      <alignment vertical="center"/>
    </xf>
    <xf numFmtId="0" fontId="16" fillId="2" borderId="25" xfId="0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vertical="center"/>
    </xf>
    <xf numFmtId="0" fontId="14" fillId="4" borderId="23" xfId="0" applyFont="1" applyFill="1" applyBorder="1" applyAlignment="1">
      <alignment vertical="center"/>
    </xf>
    <xf numFmtId="0" fontId="14" fillId="4" borderId="27" xfId="0" applyFont="1" applyFill="1" applyBorder="1" applyAlignment="1">
      <alignment vertical="center"/>
    </xf>
    <xf numFmtId="0" fontId="19" fillId="7" borderId="28" xfId="0" applyFont="1" applyFill="1" applyBorder="1" applyAlignment="1">
      <alignment horizontal="center" vertical="center" wrapText="1"/>
    </xf>
    <xf numFmtId="0" fontId="19" fillId="7" borderId="29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4" fillId="5" borderId="22" xfId="0" applyFont="1" applyFill="1" applyBorder="1" applyAlignment="1">
      <alignment vertical="center"/>
    </xf>
    <xf numFmtId="0" fontId="14" fillId="5" borderId="23" xfId="0" applyFont="1" applyFill="1" applyBorder="1" applyAlignment="1">
      <alignment vertical="center"/>
    </xf>
    <xf numFmtId="0" fontId="14" fillId="5" borderId="24" xfId="0" applyFont="1" applyFill="1" applyBorder="1" applyAlignment="1">
      <alignment vertical="center"/>
    </xf>
    <xf numFmtId="0" fontId="14" fillId="8" borderId="22" xfId="0" applyFont="1" applyFill="1" applyBorder="1" applyAlignment="1">
      <alignment vertical="center"/>
    </xf>
    <xf numFmtId="0" fontId="14" fillId="8" borderId="23" xfId="0" applyFont="1" applyFill="1" applyBorder="1" applyAlignment="1">
      <alignment vertical="center"/>
    </xf>
    <xf numFmtId="0" fontId="14" fillId="8" borderId="27" xfId="0" applyFont="1" applyFill="1" applyBorder="1" applyAlignment="1">
      <alignment vertical="center"/>
    </xf>
    <xf numFmtId="1" fontId="12" fillId="2" borderId="30" xfId="0" applyNumberFormat="1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15" fillId="2" borderId="36" xfId="0" applyFont="1" applyFill="1" applyBorder="1" applyAlignment="1">
      <alignment vertical="center"/>
    </xf>
    <xf numFmtId="0" fontId="15" fillId="2" borderId="37" xfId="0" applyFont="1" applyFill="1" applyBorder="1" applyAlignment="1">
      <alignment vertical="center"/>
    </xf>
    <xf numFmtId="0" fontId="15" fillId="2" borderId="38" xfId="0" applyFont="1" applyFill="1" applyBorder="1" applyAlignment="1">
      <alignment vertical="center"/>
    </xf>
    <xf numFmtId="0" fontId="16" fillId="6" borderId="2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/>
    </xf>
    <xf numFmtId="1" fontId="6" fillId="0" borderId="47" xfId="0" applyNumberFormat="1" applyFont="1" applyFill="1" applyBorder="1" applyAlignment="1">
      <alignment horizontal="center" vertical="center"/>
    </xf>
    <xf numFmtId="1" fontId="6" fillId="0" borderId="48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1" fontId="6" fillId="0" borderId="1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22" fillId="0" borderId="0" xfId="2" applyFont="1" applyFill="1" applyBorder="1"/>
    <xf numFmtId="0" fontId="8" fillId="0" borderId="0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 vertical="top"/>
    </xf>
    <xf numFmtId="0" fontId="23" fillId="10" borderId="40" xfId="0" applyFont="1" applyFill="1" applyBorder="1" applyAlignment="1">
      <alignment horizontal="center" vertical="center"/>
    </xf>
    <xf numFmtId="0" fontId="23" fillId="10" borderId="5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left" vertical="top"/>
    </xf>
    <xf numFmtId="0" fontId="21" fillId="0" borderId="9" xfId="0" applyFont="1" applyFill="1" applyBorder="1" applyAlignment="1">
      <alignment horizontal="center" vertical="top"/>
    </xf>
    <xf numFmtId="0" fontId="21" fillId="0" borderId="9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9" fillId="0" borderId="0" xfId="0" applyFont="1" applyFill="1" applyBorder="1" applyAlignment="1"/>
    <xf numFmtId="0" fontId="21" fillId="0" borderId="0" xfId="0" applyFont="1" applyFill="1" applyBorder="1" applyAlignment="1"/>
    <xf numFmtId="0" fontId="21" fillId="0" borderId="0" xfId="0" applyFont="1" applyFill="1" applyBorder="1" applyAlignment="1">
      <alignment horizontal="left"/>
    </xf>
    <xf numFmtId="0" fontId="4" fillId="0" borderId="24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10" fillId="6" borderId="67" xfId="0" applyFont="1" applyFill="1" applyBorder="1" applyAlignment="1">
      <alignment horizontal="center" vertical="center"/>
    </xf>
    <xf numFmtId="0" fontId="10" fillId="6" borderId="68" xfId="0" applyFont="1" applyFill="1" applyBorder="1" applyAlignment="1">
      <alignment horizontal="center" vertical="center"/>
    </xf>
    <xf numFmtId="0" fontId="10" fillId="6" borderId="69" xfId="0" applyFont="1" applyFill="1" applyBorder="1" applyAlignment="1">
      <alignment horizontal="center" vertical="center"/>
    </xf>
    <xf numFmtId="0" fontId="10" fillId="6" borderId="70" xfId="0" applyFont="1" applyFill="1" applyBorder="1" applyAlignment="1">
      <alignment horizontal="center" vertical="center"/>
    </xf>
    <xf numFmtId="0" fontId="10" fillId="6" borderId="71" xfId="0" applyFont="1" applyFill="1" applyBorder="1" applyAlignment="1">
      <alignment horizontal="center" vertical="center"/>
    </xf>
    <xf numFmtId="0" fontId="12" fillId="6" borderId="72" xfId="0" applyFont="1" applyFill="1" applyBorder="1" applyAlignment="1">
      <alignment horizontal="center" vertical="center"/>
    </xf>
    <xf numFmtId="0" fontId="12" fillId="6" borderId="67" xfId="0" applyFont="1" applyFill="1" applyBorder="1" applyAlignment="1">
      <alignment horizontal="center" vertical="center"/>
    </xf>
    <xf numFmtId="0" fontId="12" fillId="6" borderId="68" xfId="0" applyFont="1" applyFill="1" applyBorder="1" applyAlignment="1">
      <alignment horizontal="center" vertical="center"/>
    </xf>
    <xf numFmtId="1" fontId="10" fillId="5" borderId="30" xfId="0" applyNumberFormat="1" applyFont="1" applyFill="1" applyBorder="1" applyAlignment="1">
      <alignment horizontal="center" vertical="center"/>
    </xf>
    <xf numFmtId="0" fontId="10" fillId="6" borderId="73" xfId="0" applyFont="1" applyFill="1" applyBorder="1" applyAlignment="1">
      <alignment horizontal="center" vertical="center"/>
    </xf>
    <xf numFmtId="0" fontId="10" fillId="6" borderId="74" xfId="0" applyFont="1" applyFill="1" applyBorder="1" applyAlignment="1">
      <alignment horizontal="center" vertical="center"/>
    </xf>
    <xf numFmtId="0" fontId="10" fillId="6" borderId="75" xfId="0" applyFont="1" applyFill="1" applyBorder="1" applyAlignment="1">
      <alignment horizontal="center" vertical="center"/>
    </xf>
    <xf numFmtId="0" fontId="10" fillId="6" borderId="66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2" fillId="6" borderId="76" xfId="0" applyFont="1" applyFill="1" applyBorder="1" applyAlignment="1">
      <alignment horizontal="center" vertical="center"/>
    </xf>
    <xf numFmtId="0" fontId="12" fillId="6" borderId="73" xfId="0" applyFont="1" applyFill="1" applyBorder="1" applyAlignment="1">
      <alignment horizontal="center" vertical="center"/>
    </xf>
    <xf numFmtId="0" fontId="12" fillId="6" borderId="74" xfId="0" applyFont="1" applyFill="1" applyBorder="1" applyAlignment="1">
      <alignment horizontal="center" vertical="center"/>
    </xf>
    <xf numFmtId="1" fontId="10" fillId="5" borderId="77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left" vertical="top"/>
    </xf>
    <xf numFmtId="0" fontId="19" fillId="7" borderId="29" xfId="0" applyNumberFormat="1" applyFont="1" applyFill="1" applyBorder="1" applyAlignment="1">
      <alignment horizontal="center" vertical="center" wrapText="1"/>
    </xf>
    <xf numFmtId="0" fontId="14" fillId="8" borderId="27" xfId="0" applyNumberFormat="1" applyFont="1" applyFill="1" applyBorder="1" applyAlignment="1">
      <alignment vertical="center"/>
    </xf>
    <xf numFmtId="0" fontId="16" fillId="2" borderId="23" xfId="0" applyNumberFormat="1" applyFont="1" applyFill="1" applyBorder="1" applyAlignment="1">
      <alignment horizontal="center" vertical="center"/>
    </xf>
    <xf numFmtId="0" fontId="14" fillId="5" borderId="24" xfId="0" applyNumberFormat="1" applyFont="1" applyFill="1" applyBorder="1" applyAlignment="1">
      <alignment vertical="center"/>
    </xf>
    <xf numFmtId="0" fontId="14" fillId="4" borderId="27" xfId="0" applyNumberFormat="1" applyFont="1" applyFill="1" applyBorder="1" applyAlignment="1">
      <alignment vertical="center"/>
    </xf>
    <xf numFmtId="0" fontId="14" fillId="3" borderId="24" xfId="0" applyNumberFormat="1" applyFont="1" applyFill="1" applyBorder="1" applyAlignment="1">
      <alignment vertical="center"/>
    </xf>
    <xf numFmtId="0" fontId="19" fillId="7" borderId="28" xfId="0" applyNumberFormat="1" applyFont="1" applyFill="1" applyBorder="1" applyAlignment="1">
      <alignment horizontal="center" vertical="center" wrapText="1"/>
    </xf>
    <xf numFmtId="0" fontId="16" fillId="2" borderId="25" xfId="0" applyNumberFormat="1" applyFont="1" applyFill="1" applyBorder="1" applyAlignment="1">
      <alignment horizontal="center" vertical="center"/>
    </xf>
    <xf numFmtId="0" fontId="18" fillId="2" borderId="24" xfId="0" applyNumberFormat="1" applyFont="1" applyFill="1" applyBorder="1" applyAlignment="1">
      <alignment vertical="center"/>
    </xf>
    <xf numFmtId="0" fontId="16" fillId="0" borderId="23" xfId="0" applyNumberFormat="1" applyFont="1" applyFill="1" applyBorder="1" applyAlignment="1">
      <alignment horizontal="center" vertical="center"/>
    </xf>
    <xf numFmtId="0" fontId="17" fillId="0" borderId="24" xfId="0" applyNumberFormat="1" applyFont="1" applyFill="1" applyBorder="1" applyAlignment="1">
      <alignment vertical="center"/>
    </xf>
    <xf numFmtId="0" fontId="14" fillId="2" borderId="24" xfId="0" applyNumberFormat="1" applyFont="1" applyFill="1" applyBorder="1" applyAlignment="1">
      <alignment vertical="center"/>
    </xf>
    <xf numFmtId="0" fontId="14" fillId="0" borderId="24" xfId="0" applyNumberFormat="1" applyFont="1" applyFill="1" applyBorder="1" applyAlignment="1">
      <alignment vertical="center"/>
    </xf>
    <xf numFmtId="0" fontId="16" fillId="2" borderId="23" xfId="0" applyNumberFormat="1" applyFont="1" applyFill="1" applyBorder="1" applyAlignment="1">
      <alignment horizontal="center"/>
    </xf>
    <xf numFmtId="0" fontId="15" fillId="2" borderId="24" xfId="0" applyNumberFormat="1" applyFont="1" applyFill="1" applyBorder="1" applyAlignment="1"/>
    <xf numFmtId="0" fontId="16" fillId="0" borderId="23" xfId="0" applyNumberFormat="1" applyFont="1" applyFill="1" applyBorder="1" applyAlignment="1">
      <alignment horizontal="center"/>
    </xf>
    <xf numFmtId="0" fontId="14" fillId="0" borderId="24" xfId="0" applyNumberFormat="1" applyFont="1" applyFill="1" applyBorder="1" applyAlignment="1"/>
    <xf numFmtId="0" fontId="14" fillId="0" borderId="25" xfId="0" applyNumberFormat="1" applyFont="1" applyFill="1" applyBorder="1" applyAlignment="1">
      <alignment horizontal="center"/>
    </xf>
    <xf numFmtId="0" fontId="14" fillId="2" borderId="24" xfId="0" applyNumberFormat="1" applyFont="1" applyFill="1" applyBorder="1" applyAlignment="1">
      <alignment horizontal="center"/>
    </xf>
    <xf numFmtId="0" fontId="4" fillId="2" borderId="24" xfId="0" applyNumberFormat="1" applyFont="1" applyFill="1" applyBorder="1" applyAlignment="1">
      <alignment horizontal="center"/>
    </xf>
    <xf numFmtId="0" fontId="13" fillId="2" borderId="24" xfId="0" applyNumberFormat="1" applyFont="1" applyFill="1" applyBorder="1" applyAlignment="1"/>
    <xf numFmtId="0" fontId="4" fillId="0" borderId="25" xfId="0" applyNumberFormat="1" applyFont="1" applyFill="1" applyBorder="1" applyAlignment="1">
      <alignment horizontal="center"/>
    </xf>
    <xf numFmtId="0" fontId="4" fillId="0" borderId="24" xfId="0" applyNumberFormat="1" applyFont="1" applyFill="1" applyBorder="1" applyAlignment="1"/>
    <xf numFmtId="1" fontId="12" fillId="2" borderId="34" xfId="0" applyNumberFormat="1" applyFont="1" applyFill="1" applyBorder="1" applyAlignment="1">
      <alignment horizontal="center" vertical="center"/>
    </xf>
    <xf numFmtId="1" fontId="12" fillId="2" borderId="33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6" fillId="9" borderId="54" xfId="0" applyFont="1" applyFill="1" applyBorder="1" applyAlignment="1">
      <alignment horizontal="center" textRotation="90"/>
    </xf>
    <xf numFmtId="0" fontId="6" fillId="9" borderId="43" xfId="0" applyFont="1" applyFill="1" applyBorder="1" applyAlignment="1">
      <alignment horizontal="center" textRotation="90"/>
    </xf>
    <xf numFmtId="0" fontId="6" fillId="9" borderId="78" xfId="0" applyFont="1" applyFill="1" applyBorder="1" applyAlignment="1">
      <alignment horizontal="center" textRotation="90"/>
    </xf>
    <xf numFmtId="0" fontId="3" fillId="0" borderId="0" xfId="0" applyFont="1" applyFill="1" applyBorder="1" applyAlignment="1">
      <alignment horizontal="left"/>
    </xf>
    <xf numFmtId="9" fontId="24" fillId="10" borderId="45" xfId="0" applyNumberFormat="1" applyFont="1" applyFill="1" applyBorder="1" applyAlignment="1">
      <alignment horizontal="center" vertical="center"/>
    </xf>
    <xf numFmtId="9" fontId="24" fillId="10" borderId="0" xfId="0" applyNumberFormat="1" applyFont="1" applyFill="1" applyBorder="1" applyAlignment="1">
      <alignment horizontal="center" vertical="center"/>
    </xf>
    <xf numFmtId="0" fontId="23" fillId="10" borderId="56" xfId="0" applyFont="1" applyFill="1" applyBorder="1" applyAlignment="1">
      <alignment horizontal="center" vertical="center"/>
    </xf>
    <xf numFmtId="0" fontId="23" fillId="10" borderId="6" xfId="0" applyFont="1" applyFill="1" applyBorder="1" applyAlignment="1">
      <alignment horizontal="center" vertical="center"/>
    </xf>
    <xf numFmtId="0" fontId="23" fillId="10" borderId="6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9" fontId="3" fillId="0" borderId="10" xfId="1" applyFont="1" applyFill="1" applyBorder="1" applyAlignment="1">
      <alignment horizontal="center" vertical="center"/>
    </xf>
    <xf numFmtId="9" fontId="3" fillId="0" borderId="9" xfId="1" applyFont="1" applyFill="1" applyBorder="1" applyAlignment="1">
      <alignment horizontal="center" vertical="center"/>
    </xf>
    <xf numFmtId="9" fontId="3" fillId="0" borderId="8" xfId="1" applyFont="1" applyFill="1" applyBorder="1" applyAlignment="1">
      <alignment horizontal="center" vertical="center"/>
    </xf>
    <xf numFmtId="9" fontId="3" fillId="0" borderId="11" xfId="1" applyFont="1" applyFill="1" applyBorder="1" applyAlignment="1">
      <alignment horizontal="center" vertical="center"/>
    </xf>
    <xf numFmtId="9" fontId="3" fillId="0" borderId="0" xfId="1" applyFont="1" applyFill="1" applyBorder="1" applyAlignment="1">
      <alignment horizontal="center" vertical="center"/>
    </xf>
    <xf numFmtId="9" fontId="3" fillId="0" borderId="4" xfId="1" applyFont="1" applyFill="1" applyBorder="1" applyAlignment="1">
      <alignment horizontal="center" vertical="center"/>
    </xf>
    <xf numFmtId="9" fontId="3" fillId="0" borderId="3" xfId="1" applyFont="1" applyFill="1" applyBorder="1" applyAlignment="1">
      <alignment horizontal="center" vertical="center"/>
    </xf>
    <xf numFmtId="9" fontId="3" fillId="0" borderId="2" xfId="1" applyFont="1" applyFill="1" applyBorder="1" applyAlignment="1">
      <alignment horizontal="center" vertical="center"/>
    </xf>
    <xf numFmtId="9" fontId="3" fillId="0" borderId="1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justify"/>
    </xf>
    <xf numFmtId="0" fontId="3" fillId="0" borderId="4" xfId="0" applyFont="1" applyFill="1" applyBorder="1" applyAlignment="1">
      <alignment horizontal="center" vertical="justify"/>
    </xf>
    <xf numFmtId="0" fontId="6" fillId="0" borderId="0" xfId="0" applyFont="1" applyFill="1" applyBorder="1" applyAlignment="1">
      <alignment horizontal="left" vertical="justify"/>
    </xf>
    <xf numFmtId="0" fontId="6" fillId="0" borderId="4" xfId="0" applyFont="1" applyFill="1" applyBorder="1" applyAlignment="1">
      <alignment horizontal="left" vertical="justify"/>
    </xf>
    <xf numFmtId="0" fontId="6" fillId="9" borderId="53" xfId="0" applyFont="1" applyFill="1" applyBorder="1" applyAlignment="1">
      <alignment horizontal="center" textRotation="90"/>
    </xf>
    <xf numFmtId="0" fontId="6" fillId="9" borderId="42" xfId="0" applyFont="1" applyFill="1" applyBorder="1" applyAlignment="1">
      <alignment horizontal="center" textRotation="90"/>
    </xf>
    <xf numFmtId="0" fontId="6" fillId="9" borderId="56" xfId="0" applyFont="1" applyFill="1" applyBorder="1" applyAlignment="1">
      <alignment horizontal="center" textRotation="90"/>
    </xf>
    <xf numFmtId="0" fontId="6" fillId="9" borderId="45" xfId="0" applyFont="1" applyFill="1" applyBorder="1" applyAlignment="1">
      <alignment horizontal="center" textRotation="90"/>
    </xf>
    <xf numFmtId="0" fontId="10" fillId="0" borderId="0" xfId="0" applyFont="1" applyFill="1" applyBorder="1" applyAlignment="1">
      <alignment horizontal="left" vertical="justify" wrapText="1"/>
    </xf>
    <xf numFmtId="0" fontId="21" fillId="0" borderId="10" xfId="0" applyFont="1" applyFill="1" applyBorder="1" applyAlignment="1">
      <alignment horizontal="left" vertical="top" wrapText="1" indent="1"/>
    </xf>
    <xf numFmtId="0" fontId="21" fillId="0" borderId="9" xfId="0" applyFont="1" applyFill="1" applyBorder="1" applyAlignment="1">
      <alignment horizontal="left" vertical="top" wrapText="1" indent="1"/>
    </xf>
    <xf numFmtId="0" fontId="21" fillId="0" borderId="8" xfId="0" applyFont="1" applyFill="1" applyBorder="1" applyAlignment="1">
      <alignment horizontal="left" vertical="top" wrapText="1" indent="1"/>
    </xf>
    <xf numFmtId="0" fontId="21" fillId="0" borderId="11" xfId="0" applyFont="1" applyFill="1" applyBorder="1" applyAlignment="1">
      <alignment horizontal="left" vertical="top" wrapText="1" indent="1"/>
    </xf>
    <xf numFmtId="0" fontId="21" fillId="0" borderId="0" xfId="0" applyFont="1" applyFill="1" applyBorder="1" applyAlignment="1">
      <alignment horizontal="left" vertical="top" wrapText="1" indent="1"/>
    </xf>
    <xf numFmtId="0" fontId="21" fillId="0" borderId="4" xfId="0" applyFont="1" applyFill="1" applyBorder="1" applyAlignment="1">
      <alignment horizontal="left" vertical="top" wrapText="1" indent="1"/>
    </xf>
    <xf numFmtId="0" fontId="21" fillId="0" borderId="3" xfId="0" applyFont="1" applyFill="1" applyBorder="1" applyAlignment="1">
      <alignment horizontal="left" vertical="top" wrapText="1" indent="1"/>
    </xf>
    <xf numFmtId="0" fontId="21" fillId="0" borderId="2" xfId="0" applyFont="1" applyFill="1" applyBorder="1" applyAlignment="1">
      <alignment horizontal="left" vertical="top" wrapText="1" indent="1"/>
    </xf>
    <xf numFmtId="0" fontId="21" fillId="0" borderId="1" xfId="0" applyFont="1" applyFill="1" applyBorder="1" applyAlignment="1">
      <alignment horizontal="left" vertical="top" wrapText="1" inden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20" fillId="0" borderId="51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23" fillId="10" borderId="60" xfId="0" applyFont="1" applyFill="1" applyBorder="1" applyAlignment="1">
      <alignment horizontal="center"/>
    </xf>
    <xf numFmtId="0" fontId="23" fillId="10" borderId="58" xfId="0" applyFont="1" applyFill="1" applyBorder="1" applyAlignment="1">
      <alignment horizontal="center"/>
    </xf>
    <xf numFmtId="0" fontId="6" fillId="9" borderId="55" xfId="0" applyFont="1" applyFill="1" applyBorder="1" applyAlignment="1">
      <alignment horizontal="center" textRotation="90"/>
    </xf>
    <xf numFmtId="0" fontId="6" fillId="9" borderId="44" xfId="0" applyFont="1" applyFill="1" applyBorder="1" applyAlignment="1">
      <alignment horizontal="center" textRotation="90"/>
    </xf>
    <xf numFmtId="0" fontId="6" fillId="9" borderId="52" xfId="0" applyFont="1" applyFill="1" applyBorder="1" applyAlignment="1">
      <alignment horizontal="center" textRotation="90"/>
    </xf>
    <xf numFmtId="0" fontId="6" fillId="9" borderId="41" xfId="0" applyFont="1" applyFill="1" applyBorder="1" applyAlignment="1">
      <alignment horizontal="center" textRotation="90"/>
    </xf>
    <xf numFmtId="0" fontId="10" fillId="0" borderId="62" xfId="0" applyFont="1" applyFill="1" applyBorder="1" applyAlignment="1">
      <alignment horizontal="center" vertical="center" textRotation="255" wrapText="1" shrinkToFit="1"/>
    </xf>
    <xf numFmtId="0" fontId="10" fillId="0" borderId="57" xfId="0" applyFont="1" applyFill="1" applyBorder="1" applyAlignment="1">
      <alignment horizontal="center" vertical="center" textRotation="255" wrapText="1" shrinkToFit="1"/>
    </xf>
    <xf numFmtId="0" fontId="10" fillId="0" borderId="50" xfId="0" applyFont="1" applyFill="1" applyBorder="1" applyAlignment="1">
      <alignment horizontal="center" vertical="center" textRotation="255" wrapText="1" shrinkToFit="1"/>
    </xf>
    <xf numFmtId="0" fontId="10" fillId="0" borderId="40" xfId="0" applyFont="1" applyFill="1" applyBorder="1" applyAlignment="1">
      <alignment horizontal="center" vertical="center" textRotation="255" wrapText="1" shrinkToFit="1"/>
    </xf>
    <xf numFmtId="0" fontId="23" fillId="10" borderId="65" xfId="0" applyFont="1" applyFill="1" applyBorder="1" applyAlignment="1">
      <alignment horizontal="center" vertical="center"/>
    </xf>
    <xf numFmtId="0" fontId="23" fillId="10" borderId="64" xfId="0" applyFont="1" applyFill="1" applyBorder="1" applyAlignment="1">
      <alignment horizontal="center" vertical="center"/>
    </xf>
    <xf numFmtId="0" fontId="23" fillId="10" borderId="63" xfId="0" applyFont="1" applyFill="1" applyBorder="1" applyAlignment="1">
      <alignment horizontal="center" vertical="center"/>
    </xf>
    <xf numFmtId="9" fontId="24" fillId="10" borderId="59" xfId="0" applyNumberFormat="1" applyFont="1" applyFill="1" applyBorder="1" applyAlignment="1">
      <alignment horizontal="center" vertical="center"/>
    </xf>
    <xf numFmtId="9" fontId="24" fillId="10" borderId="13" xfId="0" applyNumberFormat="1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justify" vertical="justify" wrapText="1"/>
    </xf>
    <xf numFmtId="0" fontId="10" fillId="0" borderId="9" xfId="0" applyFont="1" applyFill="1" applyBorder="1" applyAlignment="1">
      <alignment horizontal="justify" vertical="justify" wrapText="1"/>
    </xf>
    <xf numFmtId="0" fontId="10" fillId="0" borderId="8" xfId="0" applyFont="1" applyFill="1" applyBorder="1" applyAlignment="1">
      <alignment horizontal="justify" vertical="justify" wrapText="1"/>
    </xf>
    <xf numFmtId="0" fontId="10" fillId="0" borderId="11" xfId="0" applyFont="1" applyFill="1" applyBorder="1" applyAlignment="1">
      <alignment horizontal="justify" vertical="justify" wrapText="1"/>
    </xf>
    <xf numFmtId="0" fontId="10" fillId="0" borderId="0" xfId="0" applyFont="1" applyFill="1" applyBorder="1" applyAlignment="1">
      <alignment horizontal="justify" vertical="justify" wrapText="1"/>
    </xf>
    <xf numFmtId="0" fontId="10" fillId="0" borderId="4" xfId="0" applyFont="1" applyFill="1" applyBorder="1" applyAlignment="1">
      <alignment horizontal="justify" vertical="justify" wrapText="1"/>
    </xf>
    <xf numFmtId="0" fontId="3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29" fillId="10" borderId="6" xfId="0" applyFont="1" applyFill="1" applyBorder="1" applyAlignment="1">
      <alignment horizontal="center" vertical="center"/>
    </xf>
    <xf numFmtId="0" fontId="29" fillId="10" borderId="5" xfId="0" applyFont="1" applyFill="1" applyBorder="1" applyAlignment="1">
      <alignment horizontal="center" vertical="center"/>
    </xf>
    <xf numFmtId="0" fontId="29" fillId="10" borderId="0" xfId="0" applyFont="1" applyFill="1" applyBorder="1" applyAlignment="1">
      <alignment horizontal="center" vertical="center"/>
    </xf>
    <xf numFmtId="0" fontId="29" fillId="10" borderId="4" xfId="0" applyFont="1" applyFill="1" applyBorder="1" applyAlignment="1">
      <alignment horizontal="center" vertical="center"/>
    </xf>
    <xf numFmtId="0" fontId="29" fillId="10" borderId="13" xfId="0" applyFont="1" applyFill="1" applyBorder="1" applyAlignment="1">
      <alignment horizontal="center" vertical="center"/>
    </xf>
    <xf numFmtId="0" fontId="29" fillId="10" borderId="12" xfId="0" applyFont="1" applyFill="1" applyBorder="1" applyAlignment="1">
      <alignment horizontal="center" vertical="center"/>
    </xf>
  </cellXfs>
  <cellStyles count="3">
    <cellStyle name="Normal" xfId="0" builtinId="0"/>
    <cellStyle name="Normal 5" xfId="2"/>
    <cellStyle name="Porcentaje" xfId="1" builtinId="5"/>
  </cellStyles>
  <dxfs count="4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55</xdr:row>
      <xdr:rowOff>9525</xdr:rowOff>
    </xdr:from>
    <xdr:to>
      <xdr:col>2</xdr:col>
      <xdr:colOff>209550</xdr:colOff>
      <xdr:row>56</xdr:row>
      <xdr:rowOff>9525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524000" y="8963025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57</xdr:row>
      <xdr:rowOff>9525</xdr:rowOff>
    </xdr:from>
    <xdr:to>
      <xdr:col>2</xdr:col>
      <xdr:colOff>209550</xdr:colOff>
      <xdr:row>58</xdr:row>
      <xdr:rowOff>9525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524000" y="9344025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59</xdr:row>
      <xdr:rowOff>9525</xdr:rowOff>
    </xdr:from>
    <xdr:to>
      <xdr:col>2</xdr:col>
      <xdr:colOff>209550</xdr:colOff>
      <xdr:row>60</xdr:row>
      <xdr:rowOff>9525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1524000" y="9725025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57</xdr:row>
      <xdr:rowOff>28575</xdr:rowOff>
    </xdr:from>
    <xdr:to>
      <xdr:col>2</xdr:col>
      <xdr:colOff>200025</xdr:colOff>
      <xdr:row>58</xdr:row>
      <xdr:rowOff>19050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1524000" y="9363075"/>
          <a:ext cx="200025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55</xdr:row>
      <xdr:rowOff>47625</xdr:rowOff>
    </xdr:from>
    <xdr:to>
      <xdr:col>2</xdr:col>
      <xdr:colOff>142875</xdr:colOff>
      <xdr:row>55</xdr:row>
      <xdr:rowOff>123825</xdr:rowOff>
    </xdr:to>
    <xdr:sp macro="" textlink="">
      <xdr:nvSpPr>
        <xdr:cNvPr id="6" name="Oval 5"/>
        <xdr:cNvSpPr>
          <a:spLocks noChangeArrowheads="1"/>
        </xdr:cNvSpPr>
      </xdr:nvSpPr>
      <xdr:spPr bwMode="auto">
        <a:xfrm>
          <a:off x="1590675" y="9001125"/>
          <a:ext cx="76200" cy="762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59</xdr:row>
      <xdr:rowOff>9525</xdr:rowOff>
    </xdr:from>
    <xdr:to>
      <xdr:col>2</xdr:col>
      <xdr:colOff>209550</xdr:colOff>
      <xdr:row>59</xdr:row>
      <xdr:rowOff>161925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1533525" y="9725025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59</xdr:row>
      <xdr:rowOff>9525</xdr:rowOff>
    </xdr:from>
    <xdr:to>
      <xdr:col>2</xdr:col>
      <xdr:colOff>200025</xdr:colOff>
      <xdr:row>59</xdr:row>
      <xdr:rowOff>161925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524000" y="9725025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55</xdr:row>
      <xdr:rowOff>9525</xdr:rowOff>
    </xdr:from>
    <xdr:to>
      <xdr:col>2</xdr:col>
      <xdr:colOff>209550</xdr:colOff>
      <xdr:row>56</xdr:row>
      <xdr:rowOff>9525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1524000" y="8963025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57</xdr:row>
      <xdr:rowOff>9525</xdr:rowOff>
    </xdr:from>
    <xdr:to>
      <xdr:col>2</xdr:col>
      <xdr:colOff>209550</xdr:colOff>
      <xdr:row>58</xdr:row>
      <xdr:rowOff>9525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1524000" y="9344025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59</xdr:row>
      <xdr:rowOff>9525</xdr:rowOff>
    </xdr:from>
    <xdr:to>
      <xdr:col>2</xdr:col>
      <xdr:colOff>209550</xdr:colOff>
      <xdr:row>60</xdr:row>
      <xdr:rowOff>9525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1524000" y="9725025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57</xdr:row>
      <xdr:rowOff>28575</xdr:rowOff>
    </xdr:from>
    <xdr:to>
      <xdr:col>2</xdr:col>
      <xdr:colOff>200025</xdr:colOff>
      <xdr:row>58</xdr:row>
      <xdr:rowOff>19050</xdr:rowOff>
    </xdr:to>
    <xdr:sp macro="" textlink="">
      <xdr:nvSpPr>
        <xdr:cNvPr id="12" name="Line 12"/>
        <xdr:cNvSpPr>
          <a:spLocks noChangeShapeType="1"/>
        </xdr:cNvSpPr>
      </xdr:nvSpPr>
      <xdr:spPr bwMode="auto">
        <a:xfrm flipV="1">
          <a:off x="1524000" y="9363075"/>
          <a:ext cx="200025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55</xdr:row>
      <xdr:rowOff>47625</xdr:rowOff>
    </xdr:from>
    <xdr:to>
      <xdr:col>2</xdr:col>
      <xdr:colOff>142875</xdr:colOff>
      <xdr:row>55</xdr:row>
      <xdr:rowOff>123825</xdr:rowOff>
    </xdr:to>
    <xdr:sp macro="" textlink="">
      <xdr:nvSpPr>
        <xdr:cNvPr id="13" name="Oval 13"/>
        <xdr:cNvSpPr>
          <a:spLocks noChangeArrowheads="1"/>
        </xdr:cNvSpPr>
      </xdr:nvSpPr>
      <xdr:spPr bwMode="auto">
        <a:xfrm>
          <a:off x="1590675" y="9001125"/>
          <a:ext cx="76200" cy="762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59</xdr:row>
      <xdr:rowOff>9525</xdr:rowOff>
    </xdr:from>
    <xdr:to>
      <xdr:col>2</xdr:col>
      <xdr:colOff>209550</xdr:colOff>
      <xdr:row>59</xdr:row>
      <xdr:rowOff>161925</xdr:rowOff>
    </xdr:to>
    <xdr:sp macro="" textlink="">
      <xdr:nvSpPr>
        <xdr:cNvPr id="14" name="Line 14"/>
        <xdr:cNvSpPr>
          <a:spLocks noChangeShapeType="1"/>
        </xdr:cNvSpPr>
      </xdr:nvSpPr>
      <xdr:spPr bwMode="auto">
        <a:xfrm flipV="1">
          <a:off x="1533525" y="9725025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59</xdr:row>
      <xdr:rowOff>9525</xdr:rowOff>
    </xdr:from>
    <xdr:to>
      <xdr:col>2</xdr:col>
      <xdr:colOff>200025</xdr:colOff>
      <xdr:row>59</xdr:row>
      <xdr:rowOff>161925</xdr:rowOff>
    </xdr:to>
    <xdr:sp macro="" textlink="">
      <xdr:nvSpPr>
        <xdr:cNvPr id="15" name="Line 15"/>
        <xdr:cNvSpPr>
          <a:spLocks noChangeShapeType="1"/>
        </xdr:cNvSpPr>
      </xdr:nvSpPr>
      <xdr:spPr bwMode="auto">
        <a:xfrm>
          <a:off x="1524000" y="9725025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55</xdr:row>
      <xdr:rowOff>9525</xdr:rowOff>
    </xdr:from>
    <xdr:to>
      <xdr:col>2</xdr:col>
      <xdr:colOff>209550</xdr:colOff>
      <xdr:row>56</xdr:row>
      <xdr:rowOff>9525</xdr:rowOff>
    </xdr:to>
    <xdr:sp macro="" textlink="">
      <xdr:nvSpPr>
        <xdr:cNvPr id="16" name="Rectangle 1"/>
        <xdr:cNvSpPr>
          <a:spLocks noChangeArrowheads="1"/>
        </xdr:cNvSpPr>
      </xdr:nvSpPr>
      <xdr:spPr bwMode="auto">
        <a:xfrm>
          <a:off x="1524000" y="8963025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57</xdr:row>
      <xdr:rowOff>9525</xdr:rowOff>
    </xdr:from>
    <xdr:to>
      <xdr:col>2</xdr:col>
      <xdr:colOff>209550</xdr:colOff>
      <xdr:row>58</xdr:row>
      <xdr:rowOff>9525</xdr:rowOff>
    </xdr:to>
    <xdr:sp macro="" textlink="">
      <xdr:nvSpPr>
        <xdr:cNvPr id="17" name="Rectangle 2"/>
        <xdr:cNvSpPr>
          <a:spLocks noChangeArrowheads="1"/>
        </xdr:cNvSpPr>
      </xdr:nvSpPr>
      <xdr:spPr bwMode="auto">
        <a:xfrm>
          <a:off x="1524000" y="9344025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59</xdr:row>
      <xdr:rowOff>9525</xdr:rowOff>
    </xdr:from>
    <xdr:to>
      <xdr:col>2</xdr:col>
      <xdr:colOff>209550</xdr:colOff>
      <xdr:row>60</xdr:row>
      <xdr:rowOff>9525</xdr:rowOff>
    </xdr:to>
    <xdr:sp macro="" textlink="">
      <xdr:nvSpPr>
        <xdr:cNvPr id="18" name="Rectangle 3"/>
        <xdr:cNvSpPr>
          <a:spLocks noChangeArrowheads="1"/>
        </xdr:cNvSpPr>
      </xdr:nvSpPr>
      <xdr:spPr bwMode="auto">
        <a:xfrm>
          <a:off x="1524000" y="9725025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57</xdr:row>
      <xdr:rowOff>28575</xdr:rowOff>
    </xdr:from>
    <xdr:to>
      <xdr:col>2</xdr:col>
      <xdr:colOff>200025</xdr:colOff>
      <xdr:row>58</xdr:row>
      <xdr:rowOff>19050</xdr:rowOff>
    </xdr:to>
    <xdr:sp macro="" textlink="">
      <xdr:nvSpPr>
        <xdr:cNvPr id="19" name="Line 4"/>
        <xdr:cNvSpPr>
          <a:spLocks noChangeShapeType="1"/>
        </xdr:cNvSpPr>
      </xdr:nvSpPr>
      <xdr:spPr bwMode="auto">
        <a:xfrm flipV="1">
          <a:off x="1524000" y="9363075"/>
          <a:ext cx="200025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55</xdr:row>
      <xdr:rowOff>47625</xdr:rowOff>
    </xdr:from>
    <xdr:to>
      <xdr:col>2</xdr:col>
      <xdr:colOff>142875</xdr:colOff>
      <xdr:row>55</xdr:row>
      <xdr:rowOff>123825</xdr:rowOff>
    </xdr:to>
    <xdr:sp macro="" textlink="">
      <xdr:nvSpPr>
        <xdr:cNvPr id="20" name="Oval 5"/>
        <xdr:cNvSpPr>
          <a:spLocks noChangeArrowheads="1"/>
        </xdr:cNvSpPr>
      </xdr:nvSpPr>
      <xdr:spPr bwMode="auto">
        <a:xfrm>
          <a:off x="1590675" y="9001125"/>
          <a:ext cx="76200" cy="762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59</xdr:row>
      <xdr:rowOff>9525</xdr:rowOff>
    </xdr:from>
    <xdr:to>
      <xdr:col>2</xdr:col>
      <xdr:colOff>209550</xdr:colOff>
      <xdr:row>59</xdr:row>
      <xdr:rowOff>161925</xdr:rowOff>
    </xdr:to>
    <xdr:sp macro="" textlink="">
      <xdr:nvSpPr>
        <xdr:cNvPr id="21" name="Line 6"/>
        <xdr:cNvSpPr>
          <a:spLocks noChangeShapeType="1"/>
        </xdr:cNvSpPr>
      </xdr:nvSpPr>
      <xdr:spPr bwMode="auto">
        <a:xfrm flipV="1">
          <a:off x="1533525" y="9725025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59</xdr:row>
      <xdr:rowOff>9525</xdr:rowOff>
    </xdr:from>
    <xdr:to>
      <xdr:col>2</xdr:col>
      <xdr:colOff>200025</xdr:colOff>
      <xdr:row>59</xdr:row>
      <xdr:rowOff>161925</xdr:rowOff>
    </xdr:to>
    <xdr:sp macro="" textlink="">
      <xdr:nvSpPr>
        <xdr:cNvPr id="22" name="Line 7"/>
        <xdr:cNvSpPr>
          <a:spLocks noChangeShapeType="1"/>
        </xdr:cNvSpPr>
      </xdr:nvSpPr>
      <xdr:spPr bwMode="auto">
        <a:xfrm>
          <a:off x="1524000" y="9725025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55</xdr:row>
      <xdr:rowOff>9525</xdr:rowOff>
    </xdr:from>
    <xdr:to>
      <xdr:col>2</xdr:col>
      <xdr:colOff>209550</xdr:colOff>
      <xdr:row>56</xdr:row>
      <xdr:rowOff>9525</xdr:rowOff>
    </xdr:to>
    <xdr:sp macro="" textlink="">
      <xdr:nvSpPr>
        <xdr:cNvPr id="23" name="Rectangle 8"/>
        <xdr:cNvSpPr>
          <a:spLocks noChangeArrowheads="1"/>
        </xdr:cNvSpPr>
      </xdr:nvSpPr>
      <xdr:spPr bwMode="auto">
        <a:xfrm>
          <a:off x="1524000" y="8963025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57</xdr:row>
      <xdr:rowOff>9525</xdr:rowOff>
    </xdr:from>
    <xdr:to>
      <xdr:col>2</xdr:col>
      <xdr:colOff>209550</xdr:colOff>
      <xdr:row>58</xdr:row>
      <xdr:rowOff>9525</xdr:rowOff>
    </xdr:to>
    <xdr:sp macro="" textlink="">
      <xdr:nvSpPr>
        <xdr:cNvPr id="24" name="Rectangle 10"/>
        <xdr:cNvSpPr>
          <a:spLocks noChangeArrowheads="1"/>
        </xdr:cNvSpPr>
      </xdr:nvSpPr>
      <xdr:spPr bwMode="auto">
        <a:xfrm>
          <a:off x="1524000" y="9344025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59</xdr:row>
      <xdr:rowOff>9525</xdr:rowOff>
    </xdr:from>
    <xdr:to>
      <xdr:col>2</xdr:col>
      <xdr:colOff>209550</xdr:colOff>
      <xdr:row>60</xdr:row>
      <xdr:rowOff>9525</xdr:rowOff>
    </xdr:to>
    <xdr:sp macro="" textlink="">
      <xdr:nvSpPr>
        <xdr:cNvPr id="25" name="Rectangle 11"/>
        <xdr:cNvSpPr>
          <a:spLocks noChangeArrowheads="1"/>
        </xdr:cNvSpPr>
      </xdr:nvSpPr>
      <xdr:spPr bwMode="auto">
        <a:xfrm>
          <a:off x="1524000" y="9725025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57</xdr:row>
      <xdr:rowOff>28575</xdr:rowOff>
    </xdr:from>
    <xdr:to>
      <xdr:col>2</xdr:col>
      <xdr:colOff>200025</xdr:colOff>
      <xdr:row>58</xdr:row>
      <xdr:rowOff>19050</xdr:rowOff>
    </xdr:to>
    <xdr:sp macro="" textlink="">
      <xdr:nvSpPr>
        <xdr:cNvPr id="26" name="Line 12"/>
        <xdr:cNvSpPr>
          <a:spLocks noChangeShapeType="1"/>
        </xdr:cNvSpPr>
      </xdr:nvSpPr>
      <xdr:spPr bwMode="auto">
        <a:xfrm flipV="1">
          <a:off x="1524000" y="9363075"/>
          <a:ext cx="200025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55</xdr:row>
      <xdr:rowOff>47625</xdr:rowOff>
    </xdr:from>
    <xdr:to>
      <xdr:col>2</xdr:col>
      <xdr:colOff>142875</xdr:colOff>
      <xdr:row>55</xdr:row>
      <xdr:rowOff>123825</xdr:rowOff>
    </xdr:to>
    <xdr:sp macro="" textlink="">
      <xdr:nvSpPr>
        <xdr:cNvPr id="27" name="Oval 13"/>
        <xdr:cNvSpPr>
          <a:spLocks noChangeArrowheads="1"/>
        </xdr:cNvSpPr>
      </xdr:nvSpPr>
      <xdr:spPr bwMode="auto">
        <a:xfrm>
          <a:off x="1590675" y="9001125"/>
          <a:ext cx="76200" cy="762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59</xdr:row>
      <xdr:rowOff>9525</xdr:rowOff>
    </xdr:from>
    <xdr:to>
      <xdr:col>2</xdr:col>
      <xdr:colOff>209550</xdr:colOff>
      <xdr:row>59</xdr:row>
      <xdr:rowOff>161925</xdr:rowOff>
    </xdr:to>
    <xdr:sp macro="" textlink="">
      <xdr:nvSpPr>
        <xdr:cNvPr id="28" name="Line 14"/>
        <xdr:cNvSpPr>
          <a:spLocks noChangeShapeType="1"/>
        </xdr:cNvSpPr>
      </xdr:nvSpPr>
      <xdr:spPr bwMode="auto">
        <a:xfrm flipV="1">
          <a:off x="1533525" y="9725025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59</xdr:row>
      <xdr:rowOff>9525</xdr:rowOff>
    </xdr:from>
    <xdr:to>
      <xdr:col>2</xdr:col>
      <xdr:colOff>200025</xdr:colOff>
      <xdr:row>59</xdr:row>
      <xdr:rowOff>161925</xdr:rowOff>
    </xdr:to>
    <xdr:sp macro="" textlink="">
      <xdr:nvSpPr>
        <xdr:cNvPr id="29" name="Line 15"/>
        <xdr:cNvSpPr>
          <a:spLocks noChangeShapeType="1"/>
        </xdr:cNvSpPr>
      </xdr:nvSpPr>
      <xdr:spPr bwMode="auto">
        <a:xfrm>
          <a:off x="1524000" y="9725025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57</xdr:row>
      <xdr:rowOff>9525</xdr:rowOff>
    </xdr:from>
    <xdr:to>
      <xdr:col>2</xdr:col>
      <xdr:colOff>209550</xdr:colOff>
      <xdr:row>58</xdr:row>
      <xdr:rowOff>9525</xdr:rowOff>
    </xdr:to>
    <xdr:sp macro="" textlink="">
      <xdr:nvSpPr>
        <xdr:cNvPr id="30" name="Rectangle 2"/>
        <xdr:cNvSpPr>
          <a:spLocks noChangeArrowheads="1"/>
        </xdr:cNvSpPr>
      </xdr:nvSpPr>
      <xdr:spPr bwMode="auto">
        <a:xfrm>
          <a:off x="1524000" y="9344025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59</xdr:row>
      <xdr:rowOff>9525</xdr:rowOff>
    </xdr:from>
    <xdr:to>
      <xdr:col>2</xdr:col>
      <xdr:colOff>209550</xdr:colOff>
      <xdr:row>60</xdr:row>
      <xdr:rowOff>9525</xdr:rowOff>
    </xdr:to>
    <xdr:sp macro="" textlink="">
      <xdr:nvSpPr>
        <xdr:cNvPr id="31" name="Rectangle 3"/>
        <xdr:cNvSpPr>
          <a:spLocks noChangeArrowheads="1"/>
        </xdr:cNvSpPr>
      </xdr:nvSpPr>
      <xdr:spPr bwMode="auto">
        <a:xfrm>
          <a:off x="1524000" y="9725025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57</xdr:row>
      <xdr:rowOff>28575</xdr:rowOff>
    </xdr:from>
    <xdr:to>
      <xdr:col>2</xdr:col>
      <xdr:colOff>200025</xdr:colOff>
      <xdr:row>58</xdr:row>
      <xdr:rowOff>19050</xdr:rowOff>
    </xdr:to>
    <xdr:sp macro="" textlink="">
      <xdr:nvSpPr>
        <xdr:cNvPr id="32" name="Line 4"/>
        <xdr:cNvSpPr>
          <a:spLocks noChangeShapeType="1"/>
        </xdr:cNvSpPr>
      </xdr:nvSpPr>
      <xdr:spPr bwMode="auto">
        <a:xfrm flipV="1">
          <a:off x="1524000" y="9363075"/>
          <a:ext cx="200025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55</xdr:row>
      <xdr:rowOff>47625</xdr:rowOff>
    </xdr:from>
    <xdr:to>
      <xdr:col>2</xdr:col>
      <xdr:colOff>142875</xdr:colOff>
      <xdr:row>55</xdr:row>
      <xdr:rowOff>123825</xdr:rowOff>
    </xdr:to>
    <xdr:sp macro="" textlink="">
      <xdr:nvSpPr>
        <xdr:cNvPr id="33" name="Oval 5"/>
        <xdr:cNvSpPr>
          <a:spLocks noChangeArrowheads="1"/>
        </xdr:cNvSpPr>
      </xdr:nvSpPr>
      <xdr:spPr bwMode="auto">
        <a:xfrm>
          <a:off x="1590675" y="9001125"/>
          <a:ext cx="76200" cy="762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59</xdr:row>
      <xdr:rowOff>9525</xdr:rowOff>
    </xdr:from>
    <xdr:to>
      <xdr:col>2</xdr:col>
      <xdr:colOff>209550</xdr:colOff>
      <xdr:row>59</xdr:row>
      <xdr:rowOff>161925</xdr:rowOff>
    </xdr:to>
    <xdr:sp macro="" textlink="">
      <xdr:nvSpPr>
        <xdr:cNvPr id="34" name="Line 6"/>
        <xdr:cNvSpPr>
          <a:spLocks noChangeShapeType="1"/>
        </xdr:cNvSpPr>
      </xdr:nvSpPr>
      <xdr:spPr bwMode="auto">
        <a:xfrm flipV="1">
          <a:off x="1533525" y="9725025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59</xdr:row>
      <xdr:rowOff>9525</xdr:rowOff>
    </xdr:from>
    <xdr:to>
      <xdr:col>2</xdr:col>
      <xdr:colOff>200025</xdr:colOff>
      <xdr:row>59</xdr:row>
      <xdr:rowOff>161925</xdr:rowOff>
    </xdr:to>
    <xdr:sp macro="" textlink="">
      <xdr:nvSpPr>
        <xdr:cNvPr id="35" name="Line 7"/>
        <xdr:cNvSpPr>
          <a:spLocks noChangeShapeType="1"/>
        </xdr:cNvSpPr>
      </xdr:nvSpPr>
      <xdr:spPr bwMode="auto">
        <a:xfrm>
          <a:off x="1524000" y="9725025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57</xdr:row>
      <xdr:rowOff>9525</xdr:rowOff>
    </xdr:from>
    <xdr:to>
      <xdr:col>2</xdr:col>
      <xdr:colOff>209550</xdr:colOff>
      <xdr:row>58</xdr:row>
      <xdr:rowOff>9525</xdr:rowOff>
    </xdr:to>
    <xdr:sp macro="" textlink="">
      <xdr:nvSpPr>
        <xdr:cNvPr id="36" name="Rectangle 10"/>
        <xdr:cNvSpPr>
          <a:spLocks noChangeArrowheads="1"/>
        </xdr:cNvSpPr>
      </xdr:nvSpPr>
      <xdr:spPr bwMode="auto">
        <a:xfrm>
          <a:off x="1524000" y="9344025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59</xdr:row>
      <xdr:rowOff>9525</xdr:rowOff>
    </xdr:from>
    <xdr:to>
      <xdr:col>2</xdr:col>
      <xdr:colOff>209550</xdr:colOff>
      <xdr:row>60</xdr:row>
      <xdr:rowOff>9525</xdr:rowOff>
    </xdr:to>
    <xdr:sp macro="" textlink="">
      <xdr:nvSpPr>
        <xdr:cNvPr id="37" name="Rectangle 11"/>
        <xdr:cNvSpPr>
          <a:spLocks noChangeArrowheads="1"/>
        </xdr:cNvSpPr>
      </xdr:nvSpPr>
      <xdr:spPr bwMode="auto">
        <a:xfrm>
          <a:off x="1524000" y="9725025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57</xdr:row>
      <xdr:rowOff>28575</xdr:rowOff>
    </xdr:from>
    <xdr:to>
      <xdr:col>2</xdr:col>
      <xdr:colOff>200025</xdr:colOff>
      <xdr:row>58</xdr:row>
      <xdr:rowOff>19050</xdr:rowOff>
    </xdr:to>
    <xdr:sp macro="" textlink="">
      <xdr:nvSpPr>
        <xdr:cNvPr id="38" name="Line 12"/>
        <xdr:cNvSpPr>
          <a:spLocks noChangeShapeType="1"/>
        </xdr:cNvSpPr>
      </xdr:nvSpPr>
      <xdr:spPr bwMode="auto">
        <a:xfrm flipV="1">
          <a:off x="1524000" y="9363075"/>
          <a:ext cx="200025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55</xdr:row>
      <xdr:rowOff>47625</xdr:rowOff>
    </xdr:from>
    <xdr:to>
      <xdr:col>2</xdr:col>
      <xdr:colOff>142875</xdr:colOff>
      <xdr:row>55</xdr:row>
      <xdr:rowOff>123825</xdr:rowOff>
    </xdr:to>
    <xdr:sp macro="" textlink="">
      <xdr:nvSpPr>
        <xdr:cNvPr id="39" name="Oval 13"/>
        <xdr:cNvSpPr>
          <a:spLocks noChangeArrowheads="1"/>
        </xdr:cNvSpPr>
      </xdr:nvSpPr>
      <xdr:spPr bwMode="auto">
        <a:xfrm>
          <a:off x="1590675" y="9001125"/>
          <a:ext cx="76200" cy="762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59</xdr:row>
      <xdr:rowOff>9525</xdr:rowOff>
    </xdr:from>
    <xdr:to>
      <xdr:col>2</xdr:col>
      <xdr:colOff>209550</xdr:colOff>
      <xdr:row>59</xdr:row>
      <xdr:rowOff>161925</xdr:rowOff>
    </xdr:to>
    <xdr:sp macro="" textlink="">
      <xdr:nvSpPr>
        <xdr:cNvPr id="40" name="Line 14"/>
        <xdr:cNvSpPr>
          <a:spLocks noChangeShapeType="1"/>
        </xdr:cNvSpPr>
      </xdr:nvSpPr>
      <xdr:spPr bwMode="auto">
        <a:xfrm flipV="1">
          <a:off x="1533525" y="9725025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59</xdr:row>
      <xdr:rowOff>9525</xdr:rowOff>
    </xdr:from>
    <xdr:to>
      <xdr:col>2</xdr:col>
      <xdr:colOff>200025</xdr:colOff>
      <xdr:row>59</xdr:row>
      <xdr:rowOff>161925</xdr:rowOff>
    </xdr:to>
    <xdr:sp macro="" textlink="">
      <xdr:nvSpPr>
        <xdr:cNvPr id="41" name="Line 15"/>
        <xdr:cNvSpPr>
          <a:spLocks noChangeShapeType="1"/>
        </xdr:cNvSpPr>
      </xdr:nvSpPr>
      <xdr:spPr bwMode="auto">
        <a:xfrm>
          <a:off x="1524000" y="9725025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</xdr:col>
      <xdr:colOff>321128</xdr:colOff>
      <xdr:row>0</xdr:row>
      <xdr:rowOff>81643</xdr:rowOff>
    </xdr:from>
    <xdr:ext cx="1515835" cy="598356"/>
    <xdr:pic>
      <xdr:nvPicPr>
        <xdr:cNvPr id="42" name="46 Imagen" descr="C:\Users\tec-contabilidad\Documents\Planeacion - 20-08-2012\logos\LOGO DE UT con D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6057" y="81643"/>
          <a:ext cx="1515835" cy="5983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0</xdr:colOff>
      <xdr:row>61</xdr:row>
      <xdr:rowOff>0</xdr:rowOff>
    </xdr:from>
    <xdr:to>
      <xdr:col>2</xdr:col>
      <xdr:colOff>209550</xdr:colOff>
      <xdr:row>62</xdr:row>
      <xdr:rowOff>9525</xdr:rowOff>
    </xdr:to>
    <xdr:sp macro="" textlink="">
      <xdr:nvSpPr>
        <xdr:cNvPr id="43" name="Rectangle 3"/>
        <xdr:cNvSpPr>
          <a:spLocks noChangeArrowheads="1"/>
        </xdr:cNvSpPr>
      </xdr:nvSpPr>
      <xdr:spPr bwMode="auto">
        <a:xfrm>
          <a:off x="1524000" y="10096500"/>
          <a:ext cx="20955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983797</xdr:colOff>
      <xdr:row>60</xdr:row>
      <xdr:rowOff>155122</xdr:rowOff>
    </xdr:from>
    <xdr:ext cx="277451" cy="293956"/>
    <xdr:sp macro="" textlink="">
      <xdr:nvSpPr>
        <xdr:cNvPr id="44" name="CuadroTexto 43"/>
        <xdr:cNvSpPr txBox="1"/>
      </xdr:nvSpPr>
      <xdr:spPr>
        <a:xfrm>
          <a:off x="1228726" y="13054693"/>
          <a:ext cx="277451" cy="2939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J</a:t>
          </a:r>
        </a:p>
      </xdr:txBody>
    </xdr:sp>
    <xdr:clientData/>
  </xdr:oneCellAnchor>
  <xdr:twoCellAnchor editAs="oneCell">
    <xdr:from>
      <xdr:col>36</xdr:col>
      <xdr:colOff>47629</xdr:colOff>
      <xdr:row>0</xdr:row>
      <xdr:rowOff>5</xdr:rowOff>
    </xdr:from>
    <xdr:to>
      <xdr:col>40</xdr:col>
      <xdr:colOff>257179</xdr:colOff>
      <xdr:row>3</xdr:row>
      <xdr:rowOff>71442</xdr:rowOff>
    </xdr:to>
    <xdr:pic>
      <xdr:nvPicPr>
        <xdr:cNvPr id="45" name="Imagen 44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097" b="30180"/>
        <a:stretch/>
      </xdr:blipFill>
      <xdr:spPr>
        <a:xfrm>
          <a:off x="12001504" y="5"/>
          <a:ext cx="1745456" cy="6905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55</xdr:row>
      <xdr:rowOff>9525</xdr:rowOff>
    </xdr:from>
    <xdr:to>
      <xdr:col>2</xdr:col>
      <xdr:colOff>209550</xdr:colOff>
      <xdr:row>56</xdr:row>
      <xdr:rowOff>9525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247775" y="11830050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57</xdr:row>
      <xdr:rowOff>9525</xdr:rowOff>
    </xdr:from>
    <xdr:to>
      <xdr:col>2</xdr:col>
      <xdr:colOff>209550</xdr:colOff>
      <xdr:row>58</xdr:row>
      <xdr:rowOff>9525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247775" y="12211050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59</xdr:row>
      <xdr:rowOff>9525</xdr:rowOff>
    </xdr:from>
    <xdr:to>
      <xdr:col>2</xdr:col>
      <xdr:colOff>209550</xdr:colOff>
      <xdr:row>60</xdr:row>
      <xdr:rowOff>9525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1247775" y="12592050"/>
          <a:ext cx="20955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57</xdr:row>
      <xdr:rowOff>28575</xdr:rowOff>
    </xdr:from>
    <xdr:to>
      <xdr:col>2</xdr:col>
      <xdr:colOff>200025</xdr:colOff>
      <xdr:row>58</xdr:row>
      <xdr:rowOff>19050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1247775" y="12230100"/>
          <a:ext cx="200025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55</xdr:row>
      <xdr:rowOff>47625</xdr:rowOff>
    </xdr:from>
    <xdr:to>
      <xdr:col>2</xdr:col>
      <xdr:colOff>142875</xdr:colOff>
      <xdr:row>55</xdr:row>
      <xdr:rowOff>123825</xdr:rowOff>
    </xdr:to>
    <xdr:sp macro="" textlink="">
      <xdr:nvSpPr>
        <xdr:cNvPr id="6" name="Oval 5"/>
        <xdr:cNvSpPr>
          <a:spLocks noChangeArrowheads="1"/>
        </xdr:cNvSpPr>
      </xdr:nvSpPr>
      <xdr:spPr bwMode="auto">
        <a:xfrm>
          <a:off x="1314450" y="11868150"/>
          <a:ext cx="76200" cy="762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59</xdr:row>
      <xdr:rowOff>9525</xdr:rowOff>
    </xdr:from>
    <xdr:to>
      <xdr:col>2</xdr:col>
      <xdr:colOff>209550</xdr:colOff>
      <xdr:row>59</xdr:row>
      <xdr:rowOff>161925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1257300" y="12592050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59</xdr:row>
      <xdr:rowOff>9525</xdr:rowOff>
    </xdr:from>
    <xdr:to>
      <xdr:col>2</xdr:col>
      <xdr:colOff>200025</xdr:colOff>
      <xdr:row>59</xdr:row>
      <xdr:rowOff>161925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247775" y="12592050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55</xdr:row>
      <xdr:rowOff>9525</xdr:rowOff>
    </xdr:from>
    <xdr:to>
      <xdr:col>2</xdr:col>
      <xdr:colOff>209550</xdr:colOff>
      <xdr:row>56</xdr:row>
      <xdr:rowOff>9525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1247775" y="11830050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57</xdr:row>
      <xdr:rowOff>9525</xdr:rowOff>
    </xdr:from>
    <xdr:to>
      <xdr:col>2</xdr:col>
      <xdr:colOff>209550</xdr:colOff>
      <xdr:row>58</xdr:row>
      <xdr:rowOff>9525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1247775" y="12211050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59</xdr:row>
      <xdr:rowOff>9525</xdr:rowOff>
    </xdr:from>
    <xdr:to>
      <xdr:col>2</xdr:col>
      <xdr:colOff>209550</xdr:colOff>
      <xdr:row>60</xdr:row>
      <xdr:rowOff>9525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1247775" y="12592050"/>
          <a:ext cx="20955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57</xdr:row>
      <xdr:rowOff>28575</xdr:rowOff>
    </xdr:from>
    <xdr:to>
      <xdr:col>2</xdr:col>
      <xdr:colOff>200025</xdr:colOff>
      <xdr:row>58</xdr:row>
      <xdr:rowOff>19050</xdr:rowOff>
    </xdr:to>
    <xdr:sp macro="" textlink="">
      <xdr:nvSpPr>
        <xdr:cNvPr id="12" name="Line 12"/>
        <xdr:cNvSpPr>
          <a:spLocks noChangeShapeType="1"/>
        </xdr:cNvSpPr>
      </xdr:nvSpPr>
      <xdr:spPr bwMode="auto">
        <a:xfrm flipV="1">
          <a:off x="1247775" y="12230100"/>
          <a:ext cx="200025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55</xdr:row>
      <xdr:rowOff>47625</xdr:rowOff>
    </xdr:from>
    <xdr:to>
      <xdr:col>2</xdr:col>
      <xdr:colOff>142875</xdr:colOff>
      <xdr:row>55</xdr:row>
      <xdr:rowOff>123825</xdr:rowOff>
    </xdr:to>
    <xdr:sp macro="" textlink="">
      <xdr:nvSpPr>
        <xdr:cNvPr id="13" name="Oval 13"/>
        <xdr:cNvSpPr>
          <a:spLocks noChangeArrowheads="1"/>
        </xdr:cNvSpPr>
      </xdr:nvSpPr>
      <xdr:spPr bwMode="auto">
        <a:xfrm>
          <a:off x="1314450" y="11868150"/>
          <a:ext cx="76200" cy="762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59</xdr:row>
      <xdr:rowOff>9525</xdr:rowOff>
    </xdr:from>
    <xdr:to>
      <xdr:col>2</xdr:col>
      <xdr:colOff>209550</xdr:colOff>
      <xdr:row>59</xdr:row>
      <xdr:rowOff>161925</xdr:rowOff>
    </xdr:to>
    <xdr:sp macro="" textlink="">
      <xdr:nvSpPr>
        <xdr:cNvPr id="14" name="Line 14"/>
        <xdr:cNvSpPr>
          <a:spLocks noChangeShapeType="1"/>
        </xdr:cNvSpPr>
      </xdr:nvSpPr>
      <xdr:spPr bwMode="auto">
        <a:xfrm flipV="1">
          <a:off x="1257300" y="12592050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59</xdr:row>
      <xdr:rowOff>9525</xdr:rowOff>
    </xdr:from>
    <xdr:to>
      <xdr:col>2</xdr:col>
      <xdr:colOff>200025</xdr:colOff>
      <xdr:row>59</xdr:row>
      <xdr:rowOff>161925</xdr:rowOff>
    </xdr:to>
    <xdr:sp macro="" textlink="">
      <xdr:nvSpPr>
        <xdr:cNvPr id="15" name="Line 15"/>
        <xdr:cNvSpPr>
          <a:spLocks noChangeShapeType="1"/>
        </xdr:cNvSpPr>
      </xdr:nvSpPr>
      <xdr:spPr bwMode="auto">
        <a:xfrm>
          <a:off x="1247775" y="12592050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55</xdr:row>
      <xdr:rowOff>9525</xdr:rowOff>
    </xdr:from>
    <xdr:to>
      <xdr:col>2</xdr:col>
      <xdr:colOff>209550</xdr:colOff>
      <xdr:row>56</xdr:row>
      <xdr:rowOff>9525</xdr:rowOff>
    </xdr:to>
    <xdr:sp macro="" textlink="">
      <xdr:nvSpPr>
        <xdr:cNvPr id="16" name="Rectangle 1"/>
        <xdr:cNvSpPr>
          <a:spLocks noChangeArrowheads="1"/>
        </xdr:cNvSpPr>
      </xdr:nvSpPr>
      <xdr:spPr bwMode="auto">
        <a:xfrm>
          <a:off x="1247775" y="11830050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57</xdr:row>
      <xdr:rowOff>9525</xdr:rowOff>
    </xdr:from>
    <xdr:to>
      <xdr:col>2</xdr:col>
      <xdr:colOff>209550</xdr:colOff>
      <xdr:row>58</xdr:row>
      <xdr:rowOff>9525</xdr:rowOff>
    </xdr:to>
    <xdr:sp macro="" textlink="">
      <xdr:nvSpPr>
        <xdr:cNvPr id="17" name="Rectangle 2"/>
        <xdr:cNvSpPr>
          <a:spLocks noChangeArrowheads="1"/>
        </xdr:cNvSpPr>
      </xdr:nvSpPr>
      <xdr:spPr bwMode="auto">
        <a:xfrm>
          <a:off x="1247775" y="12211050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59</xdr:row>
      <xdr:rowOff>9525</xdr:rowOff>
    </xdr:from>
    <xdr:to>
      <xdr:col>2</xdr:col>
      <xdr:colOff>209550</xdr:colOff>
      <xdr:row>60</xdr:row>
      <xdr:rowOff>9525</xdr:rowOff>
    </xdr:to>
    <xdr:sp macro="" textlink="">
      <xdr:nvSpPr>
        <xdr:cNvPr id="18" name="Rectangle 3"/>
        <xdr:cNvSpPr>
          <a:spLocks noChangeArrowheads="1"/>
        </xdr:cNvSpPr>
      </xdr:nvSpPr>
      <xdr:spPr bwMode="auto">
        <a:xfrm>
          <a:off x="1247775" y="12592050"/>
          <a:ext cx="20955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57</xdr:row>
      <xdr:rowOff>28575</xdr:rowOff>
    </xdr:from>
    <xdr:to>
      <xdr:col>2</xdr:col>
      <xdr:colOff>200025</xdr:colOff>
      <xdr:row>58</xdr:row>
      <xdr:rowOff>19050</xdr:rowOff>
    </xdr:to>
    <xdr:sp macro="" textlink="">
      <xdr:nvSpPr>
        <xdr:cNvPr id="19" name="Line 4"/>
        <xdr:cNvSpPr>
          <a:spLocks noChangeShapeType="1"/>
        </xdr:cNvSpPr>
      </xdr:nvSpPr>
      <xdr:spPr bwMode="auto">
        <a:xfrm flipV="1">
          <a:off x="1247775" y="12230100"/>
          <a:ext cx="200025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55</xdr:row>
      <xdr:rowOff>47625</xdr:rowOff>
    </xdr:from>
    <xdr:to>
      <xdr:col>2</xdr:col>
      <xdr:colOff>142875</xdr:colOff>
      <xdr:row>55</xdr:row>
      <xdr:rowOff>123825</xdr:rowOff>
    </xdr:to>
    <xdr:sp macro="" textlink="">
      <xdr:nvSpPr>
        <xdr:cNvPr id="20" name="Oval 5"/>
        <xdr:cNvSpPr>
          <a:spLocks noChangeArrowheads="1"/>
        </xdr:cNvSpPr>
      </xdr:nvSpPr>
      <xdr:spPr bwMode="auto">
        <a:xfrm>
          <a:off x="1314450" y="11868150"/>
          <a:ext cx="76200" cy="762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59</xdr:row>
      <xdr:rowOff>9525</xdr:rowOff>
    </xdr:from>
    <xdr:to>
      <xdr:col>2</xdr:col>
      <xdr:colOff>209550</xdr:colOff>
      <xdr:row>59</xdr:row>
      <xdr:rowOff>161925</xdr:rowOff>
    </xdr:to>
    <xdr:sp macro="" textlink="">
      <xdr:nvSpPr>
        <xdr:cNvPr id="21" name="Line 6"/>
        <xdr:cNvSpPr>
          <a:spLocks noChangeShapeType="1"/>
        </xdr:cNvSpPr>
      </xdr:nvSpPr>
      <xdr:spPr bwMode="auto">
        <a:xfrm flipV="1">
          <a:off x="1257300" y="12592050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59</xdr:row>
      <xdr:rowOff>9525</xdr:rowOff>
    </xdr:from>
    <xdr:to>
      <xdr:col>2</xdr:col>
      <xdr:colOff>200025</xdr:colOff>
      <xdr:row>59</xdr:row>
      <xdr:rowOff>161925</xdr:rowOff>
    </xdr:to>
    <xdr:sp macro="" textlink="">
      <xdr:nvSpPr>
        <xdr:cNvPr id="22" name="Line 7"/>
        <xdr:cNvSpPr>
          <a:spLocks noChangeShapeType="1"/>
        </xdr:cNvSpPr>
      </xdr:nvSpPr>
      <xdr:spPr bwMode="auto">
        <a:xfrm>
          <a:off x="1247775" y="12592050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55</xdr:row>
      <xdr:rowOff>9525</xdr:rowOff>
    </xdr:from>
    <xdr:to>
      <xdr:col>2</xdr:col>
      <xdr:colOff>209550</xdr:colOff>
      <xdr:row>56</xdr:row>
      <xdr:rowOff>9525</xdr:rowOff>
    </xdr:to>
    <xdr:sp macro="" textlink="">
      <xdr:nvSpPr>
        <xdr:cNvPr id="23" name="Rectangle 8"/>
        <xdr:cNvSpPr>
          <a:spLocks noChangeArrowheads="1"/>
        </xdr:cNvSpPr>
      </xdr:nvSpPr>
      <xdr:spPr bwMode="auto">
        <a:xfrm>
          <a:off x="1247775" y="11830050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57</xdr:row>
      <xdr:rowOff>9525</xdr:rowOff>
    </xdr:from>
    <xdr:to>
      <xdr:col>2</xdr:col>
      <xdr:colOff>209550</xdr:colOff>
      <xdr:row>58</xdr:row>
      <xdr:rowOff>9525</xdr:rowOff>
    </xdr:to>
    <xdr:sp macro="" textlink="">
      <xdr:nvSpPr>
        <xdr:cNvPr id="24" name="Rectangle 10"/>
        <xdr:cNvSpPr>
          <a:spLocks noChangeArrowheads="1"/>
        </xdr:cNvSpPr>
      </xdr:nvSpPr>
      <xdr:spPr bwMode="auto">
        <a:xfrm>
          <a:off x="1247775" y="12211050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59</xdr:row>
      <xdr:rowOff>9525</xdr:rowOff>
    </xdr:from>
    <xdr:to>
      <xdr:col>2</xdr:col>
      <xdr:colOff>209550</xdr:colOff>
      <xdr:row>60</xdr:row>
      <xdr:rowOff>9525</xdr:rowOff>
    </xdr:to>
    <xdr:sp macro="" textlink="">
      <xdr:nvSpPr>
        <xdr:cNvPr id="25" name="Rectangle 11"/>
        <xdr:cNvSpPr>
          <a:spLocks noChangeArrowheads="1"/>
        </xdr:cNvSpPr>
      </xdr:nvSpPr>
      <xdr:spPr bwMode="auto">
        <a:xfrm>
          <a:off x="1247775" y="12592050"/>
          <a:ext cx="20955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57</xdr:row>
      <xdr:rowOff>28575</xdr:rowOff>
    </xdr:from>
    <xdr:to>
      <xdr:col>2</xdr:col>
      <xdr:colOff>200025</xdr:colOff>
      <xdr:row>58</xdr:row>
      <xdr:rowOff>19050</xdr:rowOff>
    </xdr:to>
    <xdr:sp macro="" textlink="">
      <xdr:nvSpPr>
        <xdr:cNvPr id="26" name="Line 12"/>
        <xdr:cNvSpPr>
          <a:spLocks noChangeShapeType="1"/>
        </xdr:cNvSpPr>
      </xdr:nvSpPr>
      <xdr:spPr bwMode="auto">
        <a:xfrm flipV="1">
          <a:off x="1247775" y="12230100"/>
          <a:ext cx="200025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55</xdr:row>
      <xdr:rowOff>47625</xdr:rowOff>
    </xdr:from>
    <xdr:to>
      <xdr:col>2</xdr:col>
      <xdr:colOff>142875</xdr:colOff>
      <xdr:row>55</xdr:row>
      <xdr:rowOff>123825</xdr:rowOff>
    </xdr:to>
    <xdr:sp macro="" textlink="">
      <xdr:nvSpPr>
        <xdr:cNvPr id="27" name="Oval 13"/>
        <xdr:cNvSpPr>
          <a:spLocks noChangeArrowheads="1"/>
        </xdr:cNvSpPr>
      </xdr:nvSpPr>
      <xdr:spPr bwMode="auto">
        <a:xfrm>
          <a:off x="1314450" y="11868150"/>
          <a:ext cx="76200" cy="762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59</xdr:row>
      <xdr:rowOff>9525</xdr:rowOff>
    </xdr:from>
    <xdr:to>
      <xdr:col>2</xdr:col>
      <xdr:colOff>209550</xdr:colOff>
      <xdr:row>59</xdr:row>
      <xdr:rowOff>161925</xdr:rowOff>
    </xdr:to>
    <xdr:sp macro="" textlink="">
      <xdr:nvSpPr>
        <xdr:cNvPr id="28" name="Line 14"/>
        <xdr:cNvSpPr>
          <a:spLocks noChangeShapeType="1"/>
        </xdr:cNvSpPr>
      </xdr:nvSpPr>
      <xdr:spPr bwMode="auto">
        <a:xfrm flipV="1">
          <a:off x="1257300" y="12592050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59</xdr:row>
      <xdr:rowOff>9525</xdr:rowOff>
    </xdr:from>
    <xdr:to>
      <xdr:col>2</xdr:col>
      <xdr:colOff>200025</xdr:colOff>
      <xdr:row>59</xdr:row>
      <xdr:rowOff>161925</xdr:rowOff>
    </xdr:to>
    <xdr:sp macro="" textlink="">
      <xdr:nvSpPr>
        <xdr:cNvPr id="29" name="Line 15"/>
        <xdr:cNvSpPr>
          <a:spLocks noChangeShapeType="1"/>
        </xdr:cNvSpPr>
      </xdr:nvSpPr>
      <xdr:spPr bwMode="auto">
        <a:xfrm>
          <a:off x="1247775" y="12592050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57</xdr:row>
      <xdr:rowOff>9525</xdr:rowOff>
    </xdr:from>
    <xdr:to>
      <xdr:col>2</xdr:col>
      <xdr:colOff>209550</xdr:colOff>
      <xdr:row>58</xdr:row>
      <xdr:rowOff>9525</xdr:rowOff>
    </xdr:to>
    <xdr:sp macro="" textlink="">
      <xdr:nvSpPr>
        <xdr:cNvPr id="30" name="Rectangle 2"/>
        <xdr:cNvSpPr>
          <a:spLocks noChangeArrowheads="1"/>
        </xdr:cNvSpPr>
      </xdr:nvSpPr>
      <xdr:spPr bwMode="auto">
        <a:xfrm>
          <a:off x="1247775" y="12211050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59</xdr:row>
      <xdr:rowOff>9525</xdr:rowOff>
    </xdr:from>
    <xdr:to>
      <xdr:col>2</xdr:col>
      <xdr:colOff>209550</xdr:colOff>
      <xdr:row>60</xdr:row>
      <xdr:rowOff>9525</xdr:rowOff>
    </xdr:to>
    <xdr:sp macro="" textlink="">
      <xdr:nvSpPr>
        <xdr:cNvPr id="31" name="Rectangle 3"/>
        <xdr:cNvSpPr>
          <a:spLocks noChangeArrowheads="1"/>
        </xdr:cNvSpPr>
      </xdr:nvSpPr>
      <xdr:spPr bwMode="auto">
        <a:xfrm>
          <a:off x="1247775" y="12592050"/>
          <a:ext cx="20955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57</xdr:row>
      <xdr:rowOff>28575</xdr:rowOff>
    </xdr:from>
    <xdr:to>
      <xdr:col>2</xdr:col>
      <xdr:colOff>200025</xdr:colOff>
      <xdr:row>58</xdr:row>
      <xdr:rowOff>19050</xdr:rowOff>
    </xdr:to>
    <xdr:sp macro="" textlink="">
      <xdr:nvSpPr>
        <xdr:cNvPr id="32" name="Line 4"/>
        <xdr:cNvSpPr>
          <a:spLocks noChangeShapeType="1"/>
        </xdr:cNvSpPr>
      </xdr:nvSpPr>
      <xdr:spPr bwMode="auto">
        <a:xfrm flipV="1">
          <a:off x="1247775" y="12230100"/>
          <a:ext cx="200025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55</xdr:row>
      <xdr:rowOff>47625</xdr:rowOff>
    </xdr:from>
    <xdr:to>
      <xdr:col>2</xdr:col>
      <xdr:colOff>142875</xdr:colOff>
      <xdr:row>55</xdr:row>
      <xdr:rowOff>123825</xdr:rowOff>
    </xdr:to>
    <xdr:sp macro="" textlink="">
      <xdr:nvSpPr>
        <xdr:cNvPr id="33" name="Oval 5"/>
        <xdr:cNvSpPr>
          <a:spLocks noChangeArrowheads="1"/>
        </xdr:cNvSpPr>
      </xdr:nvSpPr>
      <xdr:spPr bwMode="auto">
        <a:xfrm>
          <a:off x="1314450" y="11868150"/>
          <a:ext cx="76200" cy="762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59</xdr:row>
      <xdr:rowOff>9525</xdr:rowOff>
    </xdr:from>
    <xdr:to>
      <xdr:col>2</xdr:col>
      <xdr:colOff>209550</xdr:colOff>
      <xdr:row>59</xdr:row>
      <xdr:rowOff>161925</xdr:rowOff>
    </xdr:to>
    <xdr:sp macro="" textlink="">
      <xdr:nvSpPr>
        <xdr:cNvPr id="34" name="Line 6"/>
        <xdr:cNvSpPr>
          <a:spLocks noChangeShapeType="1"/>
        </xdr:cNvSpPr>
      </xdr:nvSpPr>
      <xdr:spPr bwMode="auto">
        <a:xfrm flipV="1">
          <a:off x="1257300" y="12592050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59</xdr:row>
      <xdr:rowOff>9525</xdr:rowOff>
    </xdr:from>
    <xdr:to>
      <xdr:col>2</xdr:col>
      <xdr:colOff>200025</xdr:colOff>
      <xdr:row>59</xdr:row>
      <xdr:rowOff>161925</xdr:rowOff>
    </xdr:to>
    <xdr:sp macro="" textlink="">
      <xdr:nvSpPr>
        <xdr:cNvPr id="35" name="Line 7"/>
        <xdr:cNvSpPr>
          <a:spLocks noChangeShapeType="1"/>
        </xdr:cNvSpPr>
      </xdr:nvSpPr>
      <xdr:spPr bwMode="auto">
        <a:xfrm>
          <a:off x="1247775" y="12592050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57</xdr:row>
      <xdr:rowOff>9525</xdr:rowOff>
    </xdr:from>
    <xdr:to>
      <xdr:col>2</xdr:col>
      <xdr:colOff>209550</xdr:colOff>
      <xdr:row>58</xdr:row>
      <xdr:rowOff>9525</xdr:rowOff>
    </xdr:to>
    <xdr:sp macro="" textlink="">
      <xdr:nvSpPr>
        <xdr:cNvPr id="36" name="Rectangle 10"/>
        <xdr:cNvSpPr>
          <a:spLocks noChangeArrowheads="1"/>
        </xdr:cNvSpPr>
      </xdr:nvSpPr>
      <xdr:spPr bwMode="auto">
        <a:xfrm>
          <a:off x="1247775" y="12211050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59</xdr:row>
      <xdr:rowOff>9525</xdr:rowOff>
    </xdr:from>
    <xdr:to>
      <xdr:col>2</xdr:col>
      <xdr:colOff>209550</xdr:colOff>
      <xdr:row>60</xdr:row>
      <xdr:rowOff>9525</xdr:rowOff>
    </xdr:to>
    <xdr:sp macro="" textlink="">
      <xdr:nvSpPr>
        <xdr:cNvPr id="37" name="Rectangle 11"/>
        <xdr:cNvSpPr>
          <a:spLocks noChangeArrowheads="1"/>
        </xdr:cNvSpPr>
      </xdr:nvSpPr>
      <xdr:spPr bwMode="auto">
        <a:xfrm>
          <a:off x="1247775" y="12592050"/>
          <a:ext cx="20955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57</xdr:row>
      <xdr:rowOff>28575</xdr:rowOff>
    </xdr:from>
    <xdr:to>
      <xdr:col>2</xdr:col>
      <xdr:colOff>200025</xdr:colOff>
      <xdr:row>58</xdr:row>
      <xdr:rowOff>19050</xdr:rowOff>
    </xdr:to>
    <xdr:sp macro="" textlink="">
      <xdr:nvSpPr>
        <xdr:cNvPr id="38" name="Line 12"/>
        <xdr:cNvSpPr>
          <a:spLocks noChangeShapeType="1"/>
        </xdr:cNvSpPr>
      </xdr:nvSpPr>
      <xdr:spPr bwMode="auto">
        <a:xfrm flipV="1">
          <a:off x="1247775" y="12230100"/>
          <a:ext cx="200025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55</xdr:row>
      <xdr:rowOff>47625</xdr:rowOff>
    </xdr:from>
    <xdr:to>
      <xdr:col>2</xdr:col>
      <xdr:colOff>142875</xdr:colOff>
      <xdr:row>55</xdr:row>
      <xdr:rowOff>123825</xdr:rowOff>
    </xdr:to>
    <xdr:sp macro="" textlink="">
      <xdr:nvSpPr>
        <xdr:cNvPr id="39" name="Oval 13"/>
        <xdr:cNvSpPr>
          <a:spLocks noChangeArrowheads="1"/>
        </xdr:cNvSpPr>
      </xdr:nvSpPr>
      <xdr:spPr bwMode="auto">
        <a:xfrm>
          <a:off x="1314450" y="11868150"/>
          <a:ext cx="76200" cy="762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59</xdr:row>
      <xdr:rowOff>9525</xdr:rowOff>
    </xdr:from>
    <xdr:to>
      <xdr:col>2</xdr:col>
      <xdr:colOff>209550</xdr:colOff>
      <xdr:row>59</xdr:row>
      <xdr:rowOff>161925</xdr:rowOff>
    </xdr:to>
    <xdr:sp macro="" textlink="">
      <xdr:nvSpPr>
        <xdr:cNvPr id="40" name="Line 14"/>
        <xdr:cNvSpPr>
          <a:spLocks noChangeShapeType="1"/>
        </xdr:cNvSpPr>
      </xdr:nvSpPr>
      <xdr:spPr bwMode="auto">
        <a:xfrm flipV="1">
          <a:off x="1257300" y="12592050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59</xdr:row>
      <xdr:rowOff>9525</xdr:rowOff>
    </xdr:from>
    <xdr:to>
      <xdr:col>2</xdr:col>
      <xdr:colOff>200025</xdr:colOff>
      <xdr:row>59</xdr:row>
      <xdr:rowOff>161925</xdr:rowOff>
    </xdr:to>
    <xdr:sp macro="" textlink="">
      <xdr:nvSpPr>
        <xdr:cNvPr id="41" name="Line 15"/>
        <xdr:cNvSpPr>
          <a:spLocks noChangeShapeType="1"/>
        </xdr:cNvSpPr>
      </xdr:nvSpPr>
      <xdr:spPr bwMode="auto">
        <a:xfrm>
          <a:off x="1247775" y="12592050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</xdr:col>
      <xdr:colOff>321128</xdr:colOff>
      <xdr:row>0</xdr:row>
      <xdr:rowOff>81643</xdr:rowOff>
    </xdr:from>
    <xdr:ext cx="1515835" cy="598356"/>
    <xdr:pic>
      <xdr:nvPicPr>
        <xdr:cNvPr id="42" name="46 Imagen" descr="C:\Users\tec-contabilidad\Documents\Planeacion - 20-08-2012\logos\LOGO DE UT con D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8778" y="81643"/>
          <a:ext cx="1515835" cy="5983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0</xdr:colOff>
      <xdr:row>61</xdr:row>
      <xdr:rowOff>0</xdr:rowOff>
    </xdr:from>
    <xdr:to>
      <xdr:col>2</xdr:col>
      <xdr:colOff>209550</xdr:colOff>
      <xdr:row>62</xdr:row>
      <xdr:rowOff>9525</xdr:rowOff>
    </xdr:to>
    <xdr:sp macro="" textlink="">
      <xdr:nvSpPr>
        <xdr:cNvPr id="43" name="Rectangle 3"/>
        <xdr:cNvSpPr>
          <a:spLocks noChangeArrowheads="1"/>
        </xdr:cNvSpPr>
      </xdr:nvSpPr>
      <xdr:spPr bwMode="auto">
        <a:xfrm>
          <a:off x="1247775" y="12973050"/>
          <a:ext cx="20955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983797</xdr:colOff>
      <xdr:row>60</xdr:row>
      <xdr:rowOff>155122</xdr:rowOff>
    </xdr:from>
    <xdr:ext cx="277451" cy="293956"/>
    <xdr:sp macro="" textlink="">
      <xdr:nvSpPr>
        <xdr:cNvPr id="44" name="CuadroTexto 43"/>
        <xdr:cNvSpPr txBox="1"/>
      </xdr:nvSpPr>
      <xdr:spPr>
        <a:xfrm>
          <a:off x="1231447" y="12937672"/>
          <a:ext cx="277451" cy="2939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J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55</xdr:row>
      <xdr:rowOff>9525</xdr:rowOff>
    </xdr:from>
    <xdr:to>
      <xdr:col>2</xdr:col>
      <xdr:colOff>209550</xdr:colOff>
      <xdr:row>56</xdr:row>
      <xdr:rowOff>9525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247775" y="11830050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57</xdr:row>
      <xdr:rowOff>9525</xdr:rowOff>
    </xdr:from>
    <xdr:to>
      <xdr:col>2</xdr:col>
      <xdr:colOff>209550</xdr:colOff>
      <xdr:row>58</xdr:row>
      <xdr:rowOff>9525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247775" y="12211050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59</xdr:row>
      <xdr:rowOff>9525</xdr:rowOff>
    </xdr:from>
    <xdr:to>
      <xdr:col>2</xdr:col>
      <xdr:colOff>209550</xdr:colOff>
      <xdr:row>60</xdr:row>
      <xdr:rowOff>9525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1247775" y="12592050"/>
          <a:ext cx="20955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57</xdr:row>
      <xdr:rowOff>28575</xdr:rowOff>
    </xdr:from>
    <xdr:to>
      <xdr:col>2</xdr:col>
      <xdr:colOff>200025</xdr:colOff>
      <xdr:row>58</xdr:row>
      <xdr:rowOff>19050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1247775" y="12230100"/>
          <a:ext cx="200025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55</xdr:row>
      <xdr:rowOff>47625</xdr:rowOff>
    </xdr:from>
    <xdr:to>
      <xdr:col>2</xdr:col>
      <xdr:colOff>142875</xdr:colOff>
      <xdr:row>55</xdr:row>
      <xdr:rowOff>123825</xdr:rowOff>
    </xdr:to>
    <xdr:sp macro="" textlink="">
      <xdr:nvSpPr>
        <xdr:cNvPr id="6" name="Oval 5"/>
        <xdr:cNvSpPr>
          <a:spLocks noChangeArrowheads="1"/>
        </xdr:cNvSpPr>
      </xdr:nvSpPr>
      <xdr:spPr bwMode="auto">
        <a:xfrm>
          <a:off x="1314450" y="11868150"/>
          <a:ext cx="76200" cy="762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59</xdr:row>
      <xdr:rowOff>9525</xdr:rowOff>
    </xdr:from>
    <xdr:to>
      <xdr:col>2</xdr:col>
      <xdr:colOff>209550</xdr:colOff>
      <xdr:row>59</xdr:row>
      <xdr:rowOff>161925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1257300" y="12592050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59</xdr:row>
      <xdr:rowOff>9525</xdr:rowOff>
    </xdr:from>
    <xdr:to>
      <xdr:col>2</xdr:col>
      <xdr:colOff>200025</xdr:colOff>
      <xdr:row>59</xdr:row>
      <xdr:rowOff>161925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247775" y="12592050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55</xdr:row>
      <xdr:rowOff>9525</xdr:rowOff>
    </xdr:from>
    <xdr:to>
      <xdr:col>2</xdr:col>
      <xdr:colOff>209550</xdr:colOff>
      <xdr:row>56</xdr:row>
      <xdr:rowOff>9525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1247775" y="11830050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57</xdr:row>
      <xdr:rowOff>9525</xdr:rowOff>
    </xdr:from>
    <xdr:to>
      <xdr:col>2</xdr:col>
      <xdr:colOff>209550</xdr:colOff>
      <xdr:row>58</xdr:row>
      <xdr:rowOff>9525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1247775" y="12211050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59</xdr:row>
      <xdr:rowOff>9525</xdr:rowOff>
    </xdr:from>
    <xdr:to>
      <xdr:col>2</xdr:col>
      <xdr:colOff>209550</xdr:colOff>
      <xdr:row>60</xdr:row>
      <xdr:rowOff>9525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1247775" y="12592050"/>
          <a:ext cx="20955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57</xdr:row>
      <xdr:rowOff>28575</xdr:rowOff>
    </xdr:from>
    <xdr:to>
      <xdr:col>2</xdr:col>
      <xdr:colOff>200025</xdr:colOff>
      <xdr:row>58</xdr:row>
      <xdr:rowOff>19050</xdr:rowOff>
    </xdr:to>
    <xdr:sp macro="" textlink="">
      <xdr:nvSpPr>
        <xdr:cNvPr id="12" name="Line 12"/>
        <xdr:cNvSpPr>
          <a:spLocks noChangeShapeType="1"/>
        </xdr:cNvSpPr>
      </xdr:nvSpPr>
      <xdr:spPr bwMode="auto">
        <a:xfrm flipV="1">
          <a:off x="1247775" y="12230100"/>
          <a:ext cx="200025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55</xdr:row>
      <xdr:rowOff>47625</xdr:rowOff>
    </xdr:from>
    <xdr:to>
      <xdr:col>2</xdr:col>
      <xdr:colOff>142875</xdr:colOff>
      <xdr:row>55</xdr:row>
      <xdr:rowOff>123825</xdr:rowOff>
    </xdr:to>
    <xdr:sp macro="" textlink="">
      <xdr:nvSpPr>
        <xdr:cNvPr id="13" name="Oval 13"/>
        <xdr:cNvSpPr>
          <a:spLocks noChangeArrowheads="1"/>
        </xdr:cNvSpPr>
      </xdr:nvSpPr>
      <xdr:spPr bwMode="auto">
        <a:xfrm>
          <a:off x="1314450" y="11868150"/>
          <a:ext cx="76200" cy="762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59</xdr:row>
      <xdr:rowOff>9525</xdr:rowOff>
    </xdr:from>
    <xdr:to>
      <xdr:col>2</xdr:col>
      <xdr:colOff>209550</xdr:colOff>
      <xdr:row>59</xdr:row>
      <xdr:rowOff>161925</xdr:rowOff>
    </xdr:to>
    <xdr:sp macro="" textlink="">
      <xdr:nvSpPr>
        <xdr:cNvPr id="14" name="Line 14"/>
        <xdr:cNvSpPr>
          <a:spLocks noChangeShapeType="1"/>
        </xdr:cNvSpPr>
      </xdr:nvSpPr>
      <xdr:spPr bwMode="auto">
        <a:xfrm flipV="1">
          <a:off x="1257300" y="12592050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59</xdr:row>
      <xdr:rowOff>9525</xdr:rowOff>
    </xdr:from>
    <xdr:to>
      <xdr:col>2</xdr:col>
      <xdr:colOff>200025</xdr:colOff>
      <xdr:row>59</xdr:row>
      <xdr:rowOff>161925</xdr:rowOff>
    </xdr:to>
    <xdr:sp macro="" textlink="">
      <xdr:nvSpPr>
        <xdr:cNvPr id="15" name="Line 15"/>
        <xdr:cNvSpPr>
          <a:spLocks noChangeShapeType="1"/>
        </xdr:cNvSpPr>
      </xdr:nvSpPr>
      <xdr:spPr bwMode="auto">
        <a:xfrm>
          <a:off x="1247775" y="12592050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55</xdr:row>
      <xdr:rowOff>9525</xdr:rowOff>
    </xdr:from>
    <xdr:to>
      <xdr:col>2</xdr:col>
      <xdr:colOff>209550</xdr:colOff>
      <xdr:row>56</xdr:row>
      <xdr:rowOff>9525</xdr:rowOff>
    </xdr:to>
    <xdr:sp macro="" textlink="">
      <xdr:nvSpPr>
        <xdr:cNvPr id="16" name="Rectangle 1"/>
        <xdr:cNvSpPr>
          <a:spLocks noChangeArrowheads="1"/>
        </xdr:cNvSpPr>
      </xdr:nvSpPr>
      <xdr:spPr bwMode="auto">
        <a:xfrm>
          <a:off x="1247775" y="11830050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57</xdr:row>
      <xdr:rowOff>9525</xdr:rowOff>
    </xdr:from>
    <xdr:to>
      <xdr:col>2</xdr:col>
      <xdr:colOff>209550</xdr:colOff>
      <xdr:row>58</xdr:row>
      <xdr:rowOff>9525</xdr:rowOff>
    </xdr:to>
    <xdr:sp macro="" textlink="">
      <xdr:nvSpPr>
        <xdr:cNvPr id="17" name="Rectangle 2"/>
        <xdr:cNvSpPr>
          <a:spLocks noChangeArrowheads="1"/>
        </xdr:cNvSpPr>
      </xdr:nvSpPr>
      <xdr:spPr bwMode="auto">
        <a:xfrm>
          <a:off x="1247775" y="12211050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59</xdr:row>
      <xdr:rowOff>9525</xdr:rowOff>
    </xdr:from>
    <xdr:to>
      <xdr:col>2</xdr:col>
      <xdr:colOff>209550</xdr:colOff>
      <xdr:row>60</xdr:row>
      <xdr:rowOff>9525</xdr:rowOff>
    </xdr:to>
    <xdr:sp macro="" textlink="">
      <xdr:nvSpPr>
        <xdr:cNvPr id="18" name="Rectangle 3"/>
        <xdr:cNvSpPr>
          <a:spLocks noChangeArrowheads="1"/>
        </xdr:cNvSpPr>
      </xdr:nvSpPr>
      <xdr:spPr bwMode="auto">
        <a:xfrm>
          <a:off x="1247775" y="12592050"/>
          <a:ext cx="20955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57</xdr:row>
      <xdr:rowOff>28575</xdr:rowOff>
    </xdr:from>
    <xdr:to>
      <xdr:col>2</xdr:col>
      <xdr:colOff>200025</xdr:colOff>
      <xdr:row>58</xdr:row>
      <xdr:rowOff>19050</xdr:rowOff>
    </xdr:to>
    <xdr:sp macro="" textlink="">
      <xdr:nvSpPr>
        <xdr:cNvPr id="19" name="Line 4"/>
        <xdr:cNvSpPr>
          <a:spLocks noChangeShapeType="1"/>
        </xdr:cNvSpPr>
      </xdr:nvSpPr>
      <xdr:spPr bwMode="auto">
        <a:xfrm flipV="1">
          <a:off x="1247775" y="12230100"/>
          <a:ext cx="200025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55</xdr:row>
      <xdr:rowOff>47625</xdr:rowOff>
    </xdr:from>
    <xdr:to>
      <xdr:col>2</xdr:col>
      <xdr:colOff>142875</xdr:colOff>
      <xdr:row>55</xdr:row>
      <xdr:rowOff>123825</xdr:rowOff>
    </xdr:to>
    <xdr:sp macro="" textlink="">
      <xdr:nvSpPr>
        <xdr:cNvPr id="20" name="Oval 5"/>
        <xdr:cNvSpPr>
          <a:spLocks noChangeArrowheads="1"/>
        </xdr:cNvSpPr>
      </xdr:nvSpPr>
      <xdr:spPr bwMode="auto">
        <a:xfrm>
          <a:off x="1314450" y="11868150"/>
          <a:ext cx="76200" cy="762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59</xdr:row>
      <xdr:rowOff>9525</xdr:rowOff>
    </xdr:from>
    <xdr:to>
      <xdr:col>2</xdr:col>
      <xdr:colOff>209550</xdr:colOff>
      <xdr:row>59</xdr:row>
      <xdr:rowOff>161925</xdr:rowOff>
    </xdr:to>
    <xdr:sp macro="" textlink="">
      <xdr:nvSpPr>
        <xdr:cNvPr id="21" name="Line 6"/>
        <xdr:cNvSpPr>
          <a:spLocks noChangeShapeType="1"/>
        </xdr:cNvSpPr>
      </xdr:nvSpPr>
      <xdr:spPr bwMode="auto">
        <a:xfrm flipV="1">
          <a:off x="1257300" y="12592050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59</xdr:row>
      <xdr:rowOff>9525</xdr:rowOff>
    </xdr:from>
    <xdr:to>
      <xdr:col>2</xdr:col>
      <xdr:colOff>200025</xdr:colOff>
      <xdr:row>59</xdr:row>
      <xdr:rowOff>161925</xdr:rowOff>
    </xdr:to>
    <xdr:sp macro="" textlink="">
      <xdr:nvSpPr>
        <xdr:cNvPr id="22" name="Line 7"/>
        <xdr:cNvSpPr>
          <a:spLocks noChangeShapeType="1"/>
        </xdr:cNvSpPr>
      </xdr:nvSpPr>
      <xdr:spPr bwMode="auto">
        <a:xfrm>
          <a:off x="1247775" y="12592050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55</xdr:row>
      <xdr:rowOff>9525</xdr:rowOff>
    </xdr:from>
    <xdr:to>
      <xdr:col>2</xdr:col>
      <xdr:colOff>209550</xdr:colOff>
      <xdr:row>56</xdr:row>
      <xdr:rowOff>9525</xdr:rowOff>
    </xdr:to>
    <xdr:sp macro="" textlink="">
      <xdr:nvSpPr>
        <xdr:cNvPr id="23" name="Rectangle 8"/>
        <xdr:cNvSpPr>
          <a:spLocks noChangeArrowheads="1"/>
        </xdr:cNvSpPr>
      </xdr:nvSpPr>
      <xdr:spPr bwMode="auto">
        <a:xfrm>
          <a:off x="1247775" y="11830050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57</xdr:row>
      <xdr:rowOff>9525</xdr:rowOff>
    </xdr:from>
    <xdr:to>
      <xdr:col>2</xdr:col>
      <xdr:colOff>209550</xdr:colOff>
      <xdr:row>58</xdr:row>
      <xdr:rowOff>9525</xdr:rowOff>
    </xdr:to>
    <xdr:sp macro="" textlink="">
      <xdr:nvSpPr>
        <xdr:cNvPr id="24" name="Rectangle 10"/>
        <xdr:cNvSpPr>
          <a:spLocks noChangeArrowheads="1"/>
        </xdr:cNvSpPr>
      </xdr:nvSpPr>
      <xdr:spPr bwMode="auto">
        <a:xfrm>
          <a:off x="1247775" y="12211050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59</xdr:row>
      <xdr:rowOff>9525</xdr:rowOff>
    </xdr:from>
    <xdr:to>
      <xdr:col>2</xdr:col>
      <xdr:colOff>209550</xdr:colOff>
      <xdr:row>60</xdr:row>
      <xdr:rowOff>9525</xdr:rowOff>
    </xdr:to>
    <xdr:sp macro="" textlink="">
      <xdr:nvSpPr>
        <xdr:cNvPr id="25" name="Rectangle 11"/>
        <xdr:cNvSpPr>
          <a:spLocks noChangeArrowheads="1"/>
        </xdr:cNvSpPr>
      </xdr:nvSpPr>
      <xdr:spPr bwMode="auto">
        <a:xfrm>
          <a:off x="1247775" y="12592050"/>
          <a:ext cx="20955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57</xdr:row>
      <xdr:rowOff>28575</xdr:rowOff>
    </xdr:from>
    <xdr:to>
      <xdr:col>2</xdr:col>
      <xdr:colOff>200025</xdr:colOff>
      <xdr:row>58</xdr:row>
      <xdr:rowOff>19050</xdr:rowOff>
    </xdr:to>
    <xdr:sp macro="" textlink="">
      <xdr:nvSpPr>
        <xdr:cNvPr id="26" name="Line 12"/>
        <xdr:cNvSpPr>
          <a:spLocks noChangeShapeType="1"/>
        </xdr:cNvSpPr>
      </xdr:nvSpPr>
      <xdr:spPr bwMode="auto">
        <a:xfrm flipV="1">
          <a:off x="1247775" y="12230100"/>
          <a:ext cx="200025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55</xdr:row>
      <xdr:rowOff>47625</xdr:rowOff>
    </xdr:from>
    <xdr:to>
      <xdr:col>2</xdr:col>
      <xdr:colOff>142875</xdr:colOff>
      <xdr:row>55</xdr:row>
      <xdr:rowOff>123825</xdr:rowOff>
    </xdr:to>
    <xdr:sp macro="" textlink="">
      <xdr:nvSpPr>
        <xdr:cNvPr id="27" name="Oval 13"/>
        <xdr:cNvSpPr>
          <a:spLocks noChangeArrowheads="1"/>
        </xdr:cNvSpPr>
      </xdr:nvSpPr>
      <xdr:spPr bwMode="auto">
        <a:xfrm>
          <a:off x="1314450" y="11868150"/>
          <a:ext cx="76200" cy="762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59</xdr:row>
      <xdr:rowOff>9525</xdr:rowOff>
    </xdr:from>
    <xdr:to>
      <xdr:col>2</xdr:col>
      <xdr:colOff>209550</xdr:colOff>
      <xdr:row>59</xdr:row>
      <xdr:rowOff>161925</xdr:rowOff>
    </xdr:to>
    <xdr:sp macro="" textlink="">
      <xdr:nvSpPr>
        <xdr:cNvPr id="28" name="Line 14"/>
        <xdr:cNvSpPr>
          <a:spLocks noChangeShapeType="1"/>
        </xdr:cNvSpPr>
      </xdr:nvSpPr>
      <xdr:spPr bwMode="auto">
        <a:xfrm flipV="1">
          <a:off x="1257300" y="12592050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59</xdr:row>
      <xdr:rowOff>9525</xdr:rowOff>
    </xdr:from>
    <xdr:to>
      <xdr:col>2</xdr:col>
      <xdr:colOff>200025</xdr:colOff>
      <xdr:row>59</xdr:row>
      <xdr:rowOff>161925</xdr:rowOff>
    </xdr:to>
    <xdr:sp macro="" textlink="">
      <xdr:nvSpPr>
        <xdr:cNvPr id="29" name="Line 15"/>
        <xdr:cNvSpPr>
          <a:spLocks noChangeShapeType="1"/>
        </xdr:cNvSpPr>
      </xdr:nvSpPr>
      <xdr:spPr bwMode="auto">
        <a:xfrm>
          <a:off x="1247775" y="12592050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57</xdr:row>
      <xdr:rowOff>9525</xdr:rowOff>
    </xdr:from>
    <xdr:to>
      <xdr:col>2</xdr:col>
      <xdr:colOff>209550</xdr:colOff>
      <xdr:row>58</xdr:row>
      <xdr:rowOff>9525</xdr:rowOff>
    </xdr:to>
    <xdr:sp macro="" textlink="">
      <xdr:nvSpPr>
        <xdr:cNvPr id="30" name="Rectangle 2"/>
        <xdr:cNvSpPr>
          <a:spLocks noChangeArrowheads="1"/>
        </xdr:cNvSpPr>
      </xdr:nvSpPr>
      <xdr:spPr bwMode="auto">
        <a:xfrm>
          <a:off x="1247775" y="12211050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59</xdr:row>
      <xdr:rowOff>9525</xdr:rowOff>
    </xdr:from>
    <xdr:to>
      <xdr:col>2</xdr:col>
      <xdr:colOff>209550</xdr:colOff>
      <xdr:row>60</xdr:row>
      <xdr:rowOff>9525</xdr:rowOff>
    </xdr:to>
    <xdr:sp macro="" textlink="">
      <xdr:nvSpPr>
        <xdr:cNvPr id="31" name="Rectangle 3"/>
        <xdr:cNvSpPr>
          <a:spLocks noChangeArrowheads="1"/>
        </xdr:cNvSpPr>
      </xdr:nvSpPr>
      <xdr:spPr bwMode="auto">
        <a:xfrm>
          <a:off x="1247775" y="12592050"/>
          <a:ext cx="20955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57</xdr:row>
      <xdr:rowOff>28575</xdr:rowOff>
    </xdr:from>
    <xdr:to>
      <xdr:col>2</xdr:col>
      <xdr:colOff>200025</xdr:colOff>
      <xdr:row>58</xdr:row>
      <xdr:rowOff>19050</xdr:rowOff>
    </xdr:to>
    <xdr:sp macro="" textlink="">
      <xdr:nvSpPr>
        <xdr:cNvPr id="32" name="Line 4"/>
        <xdr:cNvSpPr>
          <a:spLocks noChangeShapeType="1"/>
        </xdr:cNvSpPr>
      </xdr:nvSpPr>
      <xdr:spPr bwMode="auto">
        <a:xfrm flipV="1">
          <a:off x="1247775" y="12230100"/>
          <a:ext cx="200025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55</xdr:row>
      <xdr:rowOff>47625</xdr:rowOff>
    </xdr:from>
    <xdr:to>
      <xdr:col>2</xdr:col>
      <xdr:colOff>142875</xdr:colOff>
      <xdr:row>55</xdr:row>
      <xdr:rowOff>123825</xdr:rowOff>
    </xdr:to>
    <xdr:sp macro="" textlink="">
      <xdr:nvSpPr>
        <xdr:cNvPr id="33" name="Oval 5"/>
        <xdr:cNvSpPr>
          <a:spLocks noChangeArrowheads="1"/>
        </xdr:cNvSpPr>
      </xdr:nvSpPr>
      <xdr:spPr bwMode="auto">
        <a:xfrm>
          <a:off x="1314450" y="11868150"/>
          <a:ext cx="76200" cy="762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59</xdr:row>
      <xdr:rowOff>9525</xdr:rowOff>
    </xdr:from>
    <xdr:to>
      <xdr:col>2</xdr:col>
      <xdr:colOff>209550</xdr:colOff>
      <xdr:row>59</xdr:row>
      <xdr:rowOff>161925</xdr:rowOff>
    </xdr:to>
    <xdr:sp macro="" textlink="">
      <xdr:nvSpPr>
        <xdr:cNvPr id="34" name="Line 6"/>
        <xdr:cNvSpPr>
          <a:spLocks noChangeShapeType="1"/>
        </xdr:cNvSpPr>
      </xdr:nvSpPr>
      <xdr:spPr bwMode="auto">
        <a:xfrm flipV="1">
          <a:off x="1257300" y="12592050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59</xdr:row>
      <xdr:rowOff>9525</xdr:rowOff>
    </xdr:from>
    <xdr:to>
      <xdr:col>2</xdr:col>
      <xdr:colOff>200025</xdr:colOff>
      <xdr:row>59</xdr:row>
      <xdr:rowOff>161925</xdr:rowOff>
    </xdr:to>
    <xdr:sp macro="" textlink="">
      <xdr:nvSpPr>
        <xdr:cNvPr id="35" name="Line 7"/>
        <xdr:cNvSpPr>
          <a:spLocks noChangeShapeType="1"/>
        </xdr:cNvSpPr>
      </xdr:nvSpPr>
      <xdr:spPr bwMode="auto">
        <a:xfrm>
          <a:off x="1247775" y="12592050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57</xdr:row>
      <xdr:rowOff>9525</xdr:rowOff>
    </xdr:from>
    <xdr:to>
      <xdr:col>2</xdr:col>
      <xdr:colOff>209550</xdr:colOff>
      <xdr:row>58</xdr:row>
      <xdr:rowOff>9525</xdr:rowOff>
    </xdr:to>
    <xdr:sp macro="" textlink="">
      <xdr:nvSpPr>
        <xdr:cNvPr id="36" name="Rectangle 10"/>
        <xdr:cNvSpPr>
          <a:spLocks noChangeArrowheads="1"/>
        </xdr:cNvSpPr>
      </xdr:nvSpPr>
      <xdr:spPr bwMode="auto">
        <a:xfrm>
          <a:off x="1247775" y="12211050"/>
          <a:ext cx="2095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59</xdr:row>
      <xdr:rowOff>9525</xdr:rowOff>
    </xdr:from>
    <xdr:to>
      <xdr:col>2</xdr:col>
      <xdr:colOff>209550</xdr:colOff>
      <xdr:row>60</xdr:row>
      <xdr:rowOff>9525</xdr:rowOff>
    </xdr:to>
    <xdr:sp macro="" textlink="">
      <xdr:nvSpPr>
        <xdr:cNvPr id="37" name="Rectangle 11"/>
        <xdr:cNvSpPr>
          <a:spLocks noChangeArrowheads="1"/>
        </xdr:cNvSpPr>
      </xdr:nvSpPr>
      <xdr:spPr bwMode="auto">
        <a:xfrm>
          <a:off x="1247775" y="12592050"/>
          <a:ext cx="20955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57</xdr:row>
      <xdr:rowOff>28575</xdr:rowOff>
    </xdr:from>
    <xdr:to>
      <xdr:col>2</xdr:col>
      <xdr:colOff>200025</xdr:colOff>
      <xdr:row>58</xdr:row>
      <xdr:rowOff>19050</xdr:rowOff>
    </xdr:to>
    <xdr:sp macro="" textlink="">
      <xdr:nvSpPr>
        <xdr:cNvPr id="38" name="Line 12"/>
        <xdr:cNvSpPr>
          <a:spLocks noChangeShapeType="1"/>
        </xdr:cNvSpPr>
      </xdr:nvSpPr>
      <xdr:spPr bwMode="auto">
        <a:xfrm flipV="1">
          <a:off x="1247775" y="12230100"/>
          <a:ext cx="200025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55</xdr:row>
      <xdr:rowOff>47625</xdr:rowOff>
    </xdr:from>
    <xdr:to>
      <xdr:col>2</xdr:col>
      <xdr:colOff>142875</xdr:colOff>
      <xdr:row>55</xdr:row>
      <xdr:rowOff>123825</xdr:rowOff>
    </xdr:to>
    <xdr:sp macro="" textlink="">
      <xdr:nvSpPr>
        <xdr:cNvPr id="39" name="Oval 13"/>
        <xdr:cNvSpPr>
          <a:spLocks noChangeArrowheads="1"/>
        </xdr:cNvSpPr>
      </xdr:nvSpPr>
      <xdr:spPr bwMode="auto">
        <a:xfrm>
          <a:off x="1314450" y="11868150"/>
          <a:ext cx="76200" cy="762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59</xdr:row>
      <xdr:rowOff>9525</xdr:rowOff>
    </xdr:from>
    <xdr:to>
      <xdr:col>2</xdr:col>
      <xdr:colOff>209550</xdr:colOff>
      <xdr:row>59</xdr:row>
      <xdr:rowOff>161925</xdr:rowOff>
    </xdr:to>
    <xdr:sp macro="" textlink="">
      <xdr:nvSpPr>
        <xdr:cNvPr id="40" name="Line 14"/>
        <xdr:cNvSpPr>
          <a:spLocks noChangeShapeType="1"/>
        </xdr:cNvSpPr>
      </xdr:nvSpPr>
      <xdr:spPr bwMode="auto">
        <a:xfrm flipV="1">
          <a:off x="1257300" y="12592050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59</xdr:row>
      <xdr:rowOff>9525</xdr:rowOff>
    </xdr:from>
    <xdr:to>
      <xdr:col>2</xdr:col>
      <xdr:colOff>200025</xdr:colOff>
      <xdr:row>59</xdr:row>
      <xdr:rowOff>161925</xdr:rowOff>
    </xdr:to>
    <xdr:sp macro="" textlink="">
      <xdr:nvSpPr>
        <xdr:cNvPr id="41" name="Line 15"/>
        <xdr:cNvSpPr>
          <a:spLocks noChangeShapeType="1"/>
        </xdr:cNvSpPr>
      </xdr:nvSpPr>
      <xdr:spPr bwMode="auto">
        <a:xfrm>
          <a:off x="1247775" y="12592050"/>
          <a:ext cx="2000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</xdr:col>
      <xdr:colOff>321128</xdr:colOff>
      <xdr:row>0</xdr:row>
      <xdr:rowOff>81643</xdr:rowOff>
    </xdr:from>
    <xdr:ext cx="1515835" cy="598356"/>
    <xdr:pic>
      <xdr:nvPicPr>
        <xdr:cNvPr id="42" name="46 Imagen" descr="C:\Users\tec-contabilidad\Documents\Planeacion - 20-08-2012\logos\LOGO DE UT con D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8778" y="81643"/>
          <a:ext cx="1515835" cy="5983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0</xdr:colOff>
      <xdr:row>61</xdr:row>
      <xdr:rowOff>0</xdr:rowOff>
    </xdr:from>
    <xdr:to>
      <xdr:col>2</xdr:col>
      <xdr:colOff>209550</xdr:colOff>
      <xdr:row>62</xdr:row>
      <xdr:rowOff>9525</xdr:rowOff>
    </xdr:to>
    <xdr:sp macro="" textlink="">
      <xdr:nvSpPr>
        <xdr:cNvPr id="43" name="Rectangle 3"/>
        <xdr:cNvSpPr>
          <a:spLocks noChangeArrowheads="1"/>
        </xdr:cNvSpPr>
      </xdr:nvSpPr>
      <xdr:spPr bwMode="auto">
        <a:xfrm>
          <a:off x="1247775" y="12973050"/>
          <a:ext cx="20955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983797</xdr:colOff>
      <xdr:row>60</xdr:row>
      <xdr:rowOff>155122</xdr:rowOff>
    </xdr:from>
    <xdr:ext cx="277451" cy="293956"/>
    <xdr:sp macro="" textlink="">
      <xdr:nvSpPr>
        <xdr:cNvPr id="44" name="CuadroTexto 43"/>
        <xdr:cNvSpPr txBox="1"/>
      </xdr:nvSpPr>
      <xdr:spPr>
        <a:xfrm>
          <a:off x="1231447" y="12937672"/>
          <a:ext cx="277451" cy="2939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J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321128</xdr:colOff>
      <xdr:row>0</xdr:row>
      <xdr:rowOff>81643</xdr:rowOff>
    </xdr:from>
    <xdr:ext cx="1515835" cy="598356"/>
    <xdr:pic>
      <xdr:nvPicPr>
        <xdr:cNvPr id="42" name="46 Imagen" descr="C:\Users\tec-contabilidad\Documents\Planeacion - 20-08-2012\logos\LOGO DE UT con D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8778" y="81643"/>
          <a:ext cx="1515835" cy="5983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3"/>
  <sheetViews>
    <sheetView tabSelected="1" zoomScale="80" zoomScaleNormal="80" workbookViewId="0">
      <selection activeCell="AH2" sqref="AH2"/>
    </sheetView>
  </sheetViews>
  <sheetFormatPr baseColWidth="10" defaultColWidth="11.42578125" defaultRowHeight="15" x14ac:dyDescent="0.25"/>
  <cols>
    <col min="1" max="1" width="3.7109375" style="3" customWidth="1"/>
    <col min="2" max="2" width="15" style="2" customWidth="1"/>
    <col min="3" max="3" width="11.42578125" style="2" customWidth="1"/>
    <col min="4" max="4" width="13.7109375" style="2" customWidth="1"/>
    <col min="5" max="5" width="17.140625" style="2" hidden="1" customWidth="1"/>
    <col min="6" max="6" width="20.28515625" style="2" customWidth="1"/>
    <col min="7" max="11" width="3.140625" style="2" customWidth="1"/>
    <col min="12" max="12" width="3.42578125" style="2" customWidth="1"/>
    <col min="13" max="13" width="3" style="2" customWidth="1"/>
    <col min="14" max="27" width="3.140625" style="2" customWidth="1"/>
    <col min="28" max="29" width="3.7109375" style="2" customWidth="1"/>
    <col min="30" max="38" width="5.7109375" style="2" customWidth="1"/>
    <col min="39" max="39" width="5.85546875" style="2" customWidth="1"/>
    <col min="40" max="45" width="5.7109375" style="2" customWidth="1"/>
    <col min="46" max="46" width="6.7109375" style="2" customWidth="1"/>
    <col min="47" max="47" width="8" style="2" customWidth="1"/>
    <col min="48" max="48" width="11.42578125" style="1"/>
  </cols>
  <sheetData>
    <row r="1" spans="1:54" x14ac:dyDescent="0.25">
      <c r="A1" s="24"/>
      <c r="B1" s="132"/>
      <c r="C1" s="132"/>
      <c r="E1" s="132"/>
      <c r="AF1" s="135"/>
      <c r="AG1" s="135"/>
      <c r="AH1" s="135"/>
      <c r="AI1" s="135"/>
      <c r="AJ1" s="135"/>
      <c r="AK1" s="135"/>
      <c r="AL1" s="187" t="s">
        <v>41</v>
      </c>
      <c r="AM1" s="187"/>
      <c r="AN1" s="187"/>
      <c r="AO1" s="187"/>
      <c r="AP1" s="187"/>
      <c r="AQ1" s="187"/>
      <c r="AR1" s="187"/>
      <c r="AS1" s="187"/>
      <c r="AT1" s="187"/>
      <c r="AU1" s="187"/>
      <c r="AV1" s="132"/>
      <c r="AW1" s="132"/>
      <c r="AX1" s="132"/>
      <c r="AY1" s="132"/>
      <c r="AZ1" s="132"/>
      <c r="BA1" s="132"/>
      <c r="BB1" s="132"/>
    </row>
    <row r="2" spans="1:54" ht="18" customHeight="1" x14ac:dyDescent="0.25">
      <c r="A2" s="24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56" t="s">
        <v>36</v>
      </c>
      <c r="W2" s="132"/>
      <c r="X2" s="132"/>
      <c r="Y2" s="132"/>
      <c r="Z2" s="132"/>
      <c r="AA2" s="132"/>
      <c r="AB2" s="132"/>
      <c r="AC2" s="132"/>
      <c r="AE2" s="133"/>
      <c r="AF2" s="133"/>
      <c r="AG2" s="133"/>
      <c r="AH2" s="133"/>
      <c r="AI2" s="133"/>
      <c r="AK2" s="134"/>
      <c r="AL2" s="134"/>
      <c r="AM2" s="134"/>
      <c r="AP2" s="187" t="s">
        <v>40</v>
      </c>
      <c r="AQ2" s="187"/>
      <c r="AR2" s="187"/>
      <c r="AS2" s="187"/>
      <c r="AT2" s="187"/>
      <c r="AU2" s="187"/>
      <c r="AV2" s="137"/>
    </row>
    <row r="3" spans="1:54" ht="15.75" x14ac:dyDescent="0.25">
      <c r="A3" s="24"/>
      <c r="F3" s="291" t="s">
        <v>53</v>
      </c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133"/>
      <c r="S3" s="132"/>
      <c r="T3" s="132"/>
      <c r="U3" s="132"/>
      <c r="W3" s="132"/>
      <c r="X3" s="132"/>
      <c r="Y3" s="132"/>
      <c r="Z3" s="132"/>
      <c r="AC3" s="132"/>
      <c r="AR3" s="191"/>
      <c r="AS3" s="191"/>
      <c r="AT3" s="191"/>
      <c r="AU3" s="191"/>
      <c r="AV3" s="191"/>
    </row>
    <row r="4" spans="1:54" ht="8.25" customHeight="1" thickBot="1" x14ac:dyDescent="0.3">
      <c r="A4" s="131"/>
      <c r="E4" s="130" t="s">
        <v>35</v>
      </c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</row>
    <row r="5" spans="1:54" ht="15.75" customHeight="1" thickBot="1" x14ac:dyDescent="0.3">
      <c r="A5" s="129"/>
      <c r="B5" s="161" t="s">
        <v>34</v>
      </c>
      <c r="C5" s="128"/>
      <c r="D5" s="127"/>
      <c r="E5" s="26"/>
      <c r="F5" s="13"/>
      <c r="G5" s="223" t="s">
        <v>33</v>
      </c>
      <c r="H5" s="224"/>
      <c r="I5" s="224"/>
      <c r="J5" s="224"/>
      <c r="K5" s="224"/>
      <c r="L5" s="225"/>
      <c r="M5" s="223" t="s">
        <v>32</v>
      </c>
      <c r="N5" s="224"/>
      <c r="O5" s="224"/>
      <c r="P5" s="224"/>
      <c r="Q5" s="224"/>
      <c r="R5" s="225"/>
      <c r="S5" s="223" t="s">
        <v>31</v>
      </c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47" t="s">
        <v>30</v>
      </c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9"/>
      <c r="AU5" s="243" t="s">
        <v>29</v>
      </c>
    </row>
    <row r="6" spans="1:54" ht="15" customHeight="1" x14ac:dyDescent="0.25">
      <c r="A6" s="121"/>
      <c r="B6" s="126"/>
      <c r="C6" s="126"/>
      <c r="D6" s="125"/>
      <c r="F6" s="19"/>
      <c r="G6" s="226"/>
      <c r="H6" s="227"/>
      <c r="I6" s="227"/>
      <c r="J6" s="227"/>
      <c r="K6" s="227"/>
      <c r="L6" s="228"/>
      <c r="M6" s="226"/>
      <c r="N6" s="227"/>
      <c r="O6" s="227"/>
      <c r="P6" s="227"/>
      <c r="Q6" s="227"/>
      <c r="R6" s="228"/>
      <c r="S6" s="226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194" t="s">
        <v>28</v>
      </c>
      <c r="AE6" s="195"/>
      <c r="AF6" s="195"/>
      <c r="AG6" s="195"/>
      <c r="AH6" s="195"/>
      <c r="AI6" s="195"/>
      <c r="AJ6" s="195"/>
      <c r="AK6" s="195"/>
      <c r="AL6" s="196"/>
      <c r="AM6" s="194" t="s">
        <v>27</v>
      </c>
      <c r="AN6" s="195"/>
      <c r="AO6" s="195"/>
      <c r="AP6" s="195"/>
      <c r="AQ6" s="195"/>
      <c r="AR6" s="195"/>
      <c r="AS6" s="196"/>
      <c r="AT6" s="237" t="s">
        <v>26</v>
      </c>
      <c r="AU6" s="244"/>
    </row>
    <row r="7" spans="1:54" ht="16.5" thickBot="1" x14ac:dyDescent="0.3">
      <c r="A7" s="113" t="s">
        <v>25</v>
      </c>
      <c r="B7" s="289" t="s">
        <v>44</v>
      </c>
      <c r="C7" s="289"/>
      <c r="D7" s="289"/>
      <c r="E7" s="289"/>
      <c r="F7" s="290"/>
      <c r="G7" s="226"/>
      <c r="H7" s="227"/>
      <c r="I7" s="227"/>
      <c r="J7" s="227"/>
      <c r="K7" s="227"/>
      <c r="L7" s="228"/>
      <c r="M7" s="226"/>
      <c r="N7" s="227"/>
      <c r="O7" s="227"/>
      <c r="P7" s="227"/>
      <c r="Q7" s="227"/>
      <c r="R7" s="228"/>
      <c r="S7" s="226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192">
        <v>0.7</v>
      </c>
      <c r="AE7" s="193"/>
      <c r="AF7" s="193"/>
      <c r="AG7" s="193"/>
      <c r="AH7" s="193"/>
      <c r="AI7" s="193"/>
      <c r="AJ7" s="193"/>
      <c r="AK7" s="193"/>
      <c r="AL7" s="124" t="s">
        <v>24</v>
      </c>
      <c r="AM7" s="250">
        <v>0.3</v>
      </c>
      <c r="AN7" s="251"/>
      <c r="AO7" s="251"/>
      <c r="AP7" s="251"/>
      <c r="AQ7" s="251"/>
      <c r="AR7" s="251"/>
      <c r="AS7" s="123" t="s">
        <v>24</v>
      </c>
      <c r="AT7" s="238"/>
      <c r="AU7" s="244"/>
    </row>
    <row r="8" spans="1:54" x14ac:dyDescent="0.25">
      <c r="A8" s="121"/>
      <c r="B8" s="120"/>
      <c r="C8" s="120"/>
      <c r="D8" s="118"/>
      <c r="E8" s="120"/>
      <c r="F8" s="122"/>
      <c r="G8" s="226"/>
      <c r="H8" s="227"/>
      <c r="I8" s="227"/>
      <c r="J8" s="227"/>
      <c r="K8" s="227"/>
      <c r="L8" s="228"/>
      <c r="M8" s="226"/>
      <c r="N8" s="227"/>
      <c r="O8" s="227"/>
      <c r="P8" s="227"/>
      <c r="Q8" s="227"/>
      <c r="R8" s="228"/>
      <c r="S8" s="226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0"/>
      <c r="AE8" s="188"/>
      <c r="AF8" s="188"/>
      <c r="AG8" s="188"/>
      <c r="AH8" s="188"/>
      <c r="AI8" s="188"/>
      <c r="AJ8" s="188"/>
      <c r="AK8" s="188"/>
      <c r="AL8" s="218"/>
      <c r="AM8" s="239"/>
      <c r="AN8" s="188"/>
      <c r="AO8" s="188"/>
      <c r="AP8" s="188"/>
      <c r="AQ8" s="188"/>
      <c r="AR8" s="188"/>
      <c r="AS8" s="218"/>
      <c r="AT8" s="241"/>
      <c r="AU8" s="245"/>
    </row>
    <row r="9" spans="1:54" x14ac:dyDescent="0.25">
      <c r="A9" s="112"/>
      <c r="B9" s="289" t="s">
        <v>49</v>
      </c>
      <c r="C9" s="289"/>
      <c r="D9" s="289"/>
      <c r="E9" s="289"/>
      <c r="F9" s="290"/>
      <c r="G9" s="226"/>
      <c r="H9" s="227"/>
      <c r="I9" s="227"/>
      <c r="J9" s="227"/>
      <c r="K9" s="227"/>
      <c r="L9" s="228"/>
      <c r="M9" s="226"/>
      <c r="N9" s="227"/>
      <c r="O9" s="227"/>
      <c r="P9" s="227"/>
      <c r="Q9" s="227"/>
      <c r="R9" s="228"/>
      <c r="S9" s="226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1"/>
      <c r="AE9" s="189"/>
      <c r="AF9" s="189"/>
      <c r="AG9" s="189"/>
      <c r="AH9" s="189"/>
      <c r="AI9" s="189"/>
      <c r="AJ9" s="189"/>
      <c r="AK9" s="189"/>
      <c r="AL9" s="219"/>
      <c r="AM9" s="240"/>
      <c r="AN9" s="189"/>
      <c r="AO9" s="189"/>
      <c r="AP9" s="189"/>
      <c r="AQ9" s="189"/>
      <c r="AR9" s="189"/>
      <c r="AS9" s="219"/>
      <c r="AT9" s="242"/>
      <c r="AU9" s="245"/>
    </row>
    <row r="10" spans="1:54" x14ac:dyDescent="0.25">
      <c r="A10" s="121"/>
      <c r="B10" s="120"/>
      <c r="C10" s="117"/>
      <c r="D10" s="118"/>
      <c r="E10" s="117"/>
      <c r="F10" s="116"/>
      <c r="G10" s="226"/>
      <c r="H10" s="227"/>
      <c r="I10" s="227"/>
      <c r="J10" s="227"/>
      <c r="K10" s="227"/>
      <c r="L10" s="228"/>
      <c r="M10" s="226"/>
      <c r="N10" s="227"/>
      <c r="O10" s="227"/>
      <c r="P10" s="227"/>
      <c r="Q10" s="227"/>
      <c r="R10" s="228"/>
      <c r="S10" s="226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1"/>
      <c r="AE10" s="189"/>
      <c r="AF10" s="189"/>
      <c r="AG10" s="189"/>
      <c r="AH10" s="189"/>
      <c r="AI10" s="189"/>
      <c r="AJ10" s="189"/>
      <c r="AK10" s="189"/>
      <c r="AL10" s="219"/>
      <c r="AM10" s="240"/>
      <c r="AN10" s="189"/>
      <c r="AO10" s="189"/>
      <c r="AP10" s="189"/>
      <c r="AQ10" s="189"/>
      <c r="AR10" s="189"/>
      <c r="AS10" s="219"/>
      <c r="AT10" s="242"/>
      <c r="AU10" s="245"/>
    </row>
    <row r="11" spans="1:54" ht="15.75" customHeight="1" x14ac:dyDescent="0.25">
      <c r="A11" s="113"/>
      <c r="B11" s="289" t="s">
        <v>50</v>
      </c>
      <c r="C11" s="289"/>
      <c r="D11" s="289"/>
      <c r="E11" s="289"/>
      <c r="F11" s="290"/>
      <c r="G11" s="226"/>
      <c r="H11" s="227"/>
      <c r="I11" s="227"/>
      <c r="J11" s="227"/>
      <c r="K11" s="227"/>
      <c r="L11" s="228"/>
      <c r="M11" s="226"/>
      <c r="N11" s="227"/>
      <c r="O11" s="227"/>
      <c r="P11" s="227"/>
      <c r="Q11" s="227"/>
      <c r="R11" s="228"/>
      <c r="S11" s="226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1"/>
      <c r="AE11" s="189"/>
      <c r="AF11" s="189"/>
      <c r="AG11" s="189"/>
      <c r="AH11" s="189"/>
      <c r="AI11" s="189"/>
      <c r="AJ11" s="189"/>
      <c r="AK11" s="189"/>
      <c r="AL11" s="219"/>
      <c r="AM11" s="240"/>
      <c r="AN11" s="189"/>
      <c r="AO11" s="189"/>
      <c r="AP11" s="189"/>
      <c r="AQ11" s="189"/>
      <c r="AR11" s="189"/>
      <c r="AS11" s="219"/>
      <c r="AT11" s="242"/>
      <c r="AU11" s="245"/>
    </row>
    <row r="12" spans="1:54" x14ac:dyDescent="0.25">
      <c r="A12" s="121"/>
      <c r="B12" s="120"/>
      <c r="C12" s="119"/>
      <c r="D12" s="118"/>
      <c r="E12" s="117"/>
      <c r="F12" s="116"/>
      <c r="G12" s="226"/>
      <c r="H12" s="227"/>
      <c r="I12" s="227"/>
      <c r="J12" s="227"/>
      <c r="K12" s="227"/>
      <c r="L12" s="228"/>
      <c r="M12" s="226"/>
      <c r="N12" s="227"/>
      <c r="O12" s="227"/>
      <c r="P12" s="227"/>
      <c r="Q12" s="227"/>
      <c r="R12" s="228"/>
      <c r="S12" s="226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1"/>
      <c r="AE12" s="189"/>
      <c r="AF12" s="189"/>
      <c r="AG12" s="189"/>
      <c r="AH12" s="189"/>
      <c r="AI12" s="189"/>
      <c r="AJ12" s="189"/>
      <c r="AK12" s="189"/>
      <c r="AL12" s="219"/>
      <c r="AM12" s="240"/>
      <c r="AN12" s="189"/>
      <c r="AO12" s="189"/>
      <c r="AP12" s="189"/>
      <c r="AQ12" s="189"/>
      <c r="AR12" s="189"/>
      <c r="AS12" s="219"/>
      <c r="AT12" s="242"/>
      <c r="AU12" s="245"/>
    </row>
    <row r="13" spans="1:54" x14ac:dyDescent="0.25">
      <c r="A13" s="113"/>
      <c r="B13" s="289" t="s">
        <v>51</v>
      </c>
      <c r="C13" s="289"/>
      <c r="D13" s="289"/>
      <c r="E13" s="289"/>
      <c r="F13" s="290"/>
      <c r="G13" s="226"/>
      <c r="H13" s="227"/>
      <c r="I13" s="227"/>
      <c r="J13" s="227"/>
      <c r="K13" s="227"/>
      <c r="L13" s="228"/>
      <c r="M13" s="226"/>
      <c r="N13" s="227"/>
      <c r="O13" s="227"/>
      <c r="P13" s="227"/>
      <c r="Q13" s="227"/>
      <c r="R13" s="228"/>
      <c r="S13" s="226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1"/>
      <c r="AE13" s="189"/>
      <c r="AF13" s="189"/>
      <c r="AG13" s="189"/>
      <c r="AH13" s="189"/>
      <c r="AI13" s="189"/>
      <c r="AJ13" s="189"/>
      <c r="AK13" s="189"/>
      <c r="AL13" s="219"/>
      <c r="AM13" s="240"/>
      <c r="AN13" s="189"/>
      <c r="AO13" s="189"/>
      <c r="AP13" s="189"/>
      <c r="AQ13" s="189"/>
      <c r="AR13" s="189"/>
      <c r="AS13" s="219"/>
      <c r="AT13" s="242"/>
      <c r="AU13" s="245"/>
    </row>
    <row r="14" spans="1:54" x14ac:dyDescent="0.25">
      <c r="A14" s="115"/>
      <c r="B14" s="3"/>
      <c r="C14" s="3"/>
      <c r="D14" s="3"/>
      <c r="E14" s="3"/>
      <c r="F14" s="114"/>
      <c r="G14" s="226"/>
      <c r="H14" s="227"/>
      <c r="I14" s="227"/>
      <c r="J14" s="227"/>
      <c r="K14" s="227"/>
      <c r="L14" s="228"/>
      <c r="M14" s="226"/>
      <c r="N14" s="227"/>
      <c r="O14" s="227"/>
      <c r="P14" s="227"/>
      <c r="Q14" s="227"/>
      <c r="R14" s="228"/>
      <c r="S14" s="226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1"/>
      <c r="AE14" s="189"/>
      <c r="AF14" s="189"/>
      <c r="AG14" s="189"/>
      <c r="AH14" s="189"/>
      <c r="AI14" s="189"/>
      <c r="AJ14" s="189"/>
      <c r="AK14" s="189"/>
      <c r="AL14" s="219"/>
      <c r="AM14" s="240"/>
      <c r="AN14" s="189"/>
      <c r="AO14" s="189"/>
      <c r="AP14" s="189"/>
      <c r="AQ14" s="189"/>
      <c r="AR14" s="189"/>
      <c r="AS14" s="219"/>
      <c r="AT14" s="242"/>
      <c r="AU14" s="245"/>
    </row>
    <row r="15" spans="1:54" x14ac:dyDescent="0.25">
      <c r="A15" s="113" t="s">
        <v>23</v>
      </c>
      <c r="B15" s="292" t="s">
        <v>37</v>
      </c>
      <c r="C15" s="292"/>
      <c r="D15" s="292" t="s">
        <v>52</v>
      </c>
      <c r="E15" s="292"/>
      <c r="F15" s="293"/>
      <c r="G15" s="226"/>
      <c r="H15" s="227"/>
      <c r="I15" s="227"/>
      <c r="J15" s="227"/>
      <c r="K15" s="227"/>
      <c r="L15" s="228"/>
      <c r="M15" s="226"/>
      <c r="N15" s="227"/>
      <c r="O15" s="227"/>
      <c r="P15" s="227"/>
      <c r="Q15" s="227"/>
      <c r="R15" s="228"/>
      <c r="S15" s="226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1"/>
      <c r="AE15" s="189"/>
      <c r="AF15" s="189"/>
      <c r="AG15" s="189"/>
      <c r="AH15" s="189"/>
      <c r="AI15" s="189"/>
      <c r="AJ15" s="189"/>
      <c r="AK15" s="189"/>
      <c r="AL15" s="219"/>
      <c r="AM15" s="240"/>
      <c r="AN15" s="189"/>
      <c r="AO15" s="189"/>
      <c r="AP15" s="189"/>
      <c r="AQ15" s="189"/>
      <c r="AR15" s="189"/>
      <c r="AS15" s="219"/>
      <c r="AT15" s="242"/>
      <c r="AU15" s="245"/>
    </row>
    <row r="16" spans="1:54" x14ac:dyDescent="0.25">
      <c r="A16" s="111"/>
      <c r="B16" s="110"/>
      <c r="C16" s="110"/>
      <c r="D16" s="110"/>
      <c r="E16" s="110"/>
      <c r="F16" s="109"/>
      <c r="G16" s="229"/>
      <c r="H16" s="230"/>
      <c r="I16" s="230"/>
      <c r="J16" s="230"/>
      <c r="K16" s="230"/>
      <c r="L16" s="231"/>
      <c r="M16" s="229"/>
      <c r="N16" s="230"/>
      <c r="O16" s="230"/>
      <c r="P16" s="230"/>
      <c r="Q16" s="230"/>
      <c r="R16" s="231"/>
      <c r="S16" s="229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21"/>
      <c r="AE16" s="189"/>
      <c r="AF16" s="189"/>
      <c r="AG16" s="189"/>
      <c r="AH16" s="189"/>
      <c r="AI16" s="189"/>
      <c r="AJ16" s="189"/>
      <c r="AK16" s="189"/>
      <c r="AL16" s="219"/>
      <c r="AM16" s="240"/>
      <c r="AN16" s="189"/>
      <c r="AO16" s="189"/>
      <c r="AP16" s="189"/>
      <c r="AQ16" s="189"/>
      <c r="AR16" s="189"/>
      <c r="AS16" s="219"/>
      <c r="AT16" s="242"/>
      <c r="AU16" s="245"/>
    </row>
    <row r="17" spans="1:47" x14ac:dyDescent="0.25">
      <c r="A17" s="252" t="s">
        <v>22</v>
      </c>
      <c r="B17" s="254" t="s">
        <v>21</v>
      </c>
      <c r="C17" s="256" t="s">
        <v>20</v>
      </c>
      <c r="D17" s="257"/>
      <c r="E17" s="257"/>
      <c r="F17" s="258"/>
      <c r="G17" s="262" t="s">
        <v>19</v>
      </c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4"/>
      <c r="AB17" s="234" t="s">
        <v>18</v>
      </c>
      <c r="AC17" s="234" t="s">
        <v>17</v>
      </c>
      <c r="AD17" s="221"/>
      <c r="AE17" s="189"/>
      <c r="AF17" s="189"/>
      <c r="AG17" s="189"/>
      <c r="AH17" s="189"/>
      <c r="AI17" s="189"/>
      <c r="AJ17" s="189"/>
      <c r="AK17" s="189"/>
      <c r="AL17" s="219"/>
      <c r="AM17" s="240"/>
      <c r="AN17" s="189"/>
      <c r="AO17" s="189"/>
      <c r="AP17" s="189"/>
      <c r="AQ17" s="189"/>
      <c r="AR17" s="189"/>
      <c r="AS17" s="219"/>
      <c r="AT17" s="242"/>
      <c r="AU17" s="245"/>
    </row>
    <row r="18" spans="1:47" ht="15.75" thickBot="1" x14ac:dyDescent="0.3">
      <c r="A18" s="253"/>
      <c r="B18" s="255"/>
      <c r="C18" s="259"/>
      <c r="D18" s="260"/>
      <c r="E18" s="260"/>
      <c r="F18" s="261"/>
      <c r="G18" s="108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5"/>
      <c r="AB18" s="235"/>
      <c r="AC18" s="235"/>
      <c r="AD18" s="221"/>
      <c r="AE18" s="189"/>
      <c r="AF18" s="189"/>
      <c r="AG18" s="189"/>
      <c r="AH18" s="189"/>
      <c r="AI18" s="190"/>
      <c r="AJ18" s="189"/>
      <c r="AK18" s="189"/>
      <c r="AL18" s="219"/>
      <c r="AM18" s="240"/>
      <c r="AN18" s="189"/>
      <c r="AO18" s="189"/>
      <c r="AP18" s="189"/>
      <c r="AQ18" s="190"/>
      <c r="AR18" s="189"/>
      <c r="AS18" s="219"/>
      <c r="AT18" s="242"/>
      <c r="AU18" s="246"/>
    </row>
    <row r="19" spans="1:47" s="1" customFormat="1" ht="18" customHeight="1" x14ac:dyDescent="0.25">
      <c r="A19" s="104">
        <v>1</v>
      </c>
      <c r="B19" s="103"/>
      <c r="C19" s="102"/>
      <c r="D19" s="101"/>
      <c r="E19" s="101"/>
      <c r="F19" s="100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5"/>
      <c r="AC19" s="99"/>
      <c r="AD19" s="98"/>
      <c r="AE19" s="97"/>
      <c r="AF19" s="97"/>
      <c r="AG19" s="97"/>
      <c r="AH19" s="97"/>
      <c r="AI19" s="97"/>
      <c r="AJ19" s="97"/>
      <c r="AK19" s="97"/>
      <c r="AL19" s="96">
        <f>SUM(AD19:AK19)</f>
        <v>0</v>
      </c>
      <c r="AM19" s="98"/>
      <c r="AN19" s="97"/>
      <c r="AO19" s="97"/>
      <c r="AP19" s="97"/>
      <c r="AQ19" s="97"/>
      <c r="AR19" s="97"/>
      <c r="AS19" s="96">
        <f>SUM(AM19:AR19)</f>
        <v>0</v>
      </c>
      <c r="AT19" s="95">
        <f>AL19+AS19</f>
        <v>0</v>
      </c>
      <c r="AU19" s="94" t="str">
        <f>IF(AT19&lt;78,"NA",IF(AT19&lt;85,"SA",IF(AT19&lt;95,"DE","AU")))</f>
        <v>NA</v>
      </c>
    </row>
    <row r="20" spans="1:47" s="1" customFormat="1" ht="18" customHeight="1" x14ac:dyDescent="0.25">
      <c r="A20" s="51">
        <v>2</v>
      </c>
      <c r="B20" s="85"/>
      <c r="C20" s="93"/>
      <c r="D20" s="92"/>
      <c r="E20" s="92"/>
      <c r="F20" s="91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9"/>
      <c r="AB20" s="32"/>
      <c r="AC20" s="38"/>
      <c r="AD20" s="37"/>
      <c r="AE20" s="36"/>
      <c r="AF20" s="36"/>
      <c r="AG20" s="36"/>
      <c r="AH20" s="36"/>
      <c r="AI20" s="36"/>
      <c r="AJ20" s="36"/>
      <c r="AK20" s="36"/>
      <c r="AL20" s="33">
        <f t="shared" ref="AL20:AL53" si="0">SUM(AD20:AK20)</f>
        <v>0</v>
      </c>
      <c r="AM20" s="35"/>
      <c r="AN20" s="34"/>
      <c r="AO20" s="34"/>
      <c r="AP20" s="34"/>
      <c r="AQ20" s="34"/>
      <c r="AR20" s="34"/>
      <c r="AS20" s="33">
        <f t="shared" ref="AS20:AS53" si="1">SUM(AM20:AR20)</f>
        <v>0</v>
      </c>
      <c r="AT20" s="32">
        <f t="shared" ref="AT20:AT53" si="2">AL20+AS20</f>
        <v>0</v>
      </c>
      <c r="AU20" s="31" t="str">
        <f t="shared" ref="AU20:AU53" si="3">IF(AT20&lt;78,"NA",IF(AT20&lt;85,"SA",IF(AT20&lt;95,"DE","AU")))</f>
        <v>NA</v>
      </c>
    </row>
    <row r="21" spans="1:47" s="1" customFormat="1" ht="18" customHeight="1" x14ac:dyDescent="0.25">
      <c r="A21" s="51">
        <v>3</v>
      </c>
      <c r="B21" s="70"/>
      <c r="C21" s="90"/>
      <c r="D21" s="89"/>
      <c r="E21" s="89"/>
      <c r="F21" s="88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9"/>
      <c r="AB21" s="42"/>
      <c r="AC21" s="48"/>
      <c r="AD21" s="87"/>
      <c r="AE21" s="86"/>
      <c r="AF21" s="86"/>
      <c r="AG21" s="86"/>
      <c r="AH21" s="46"/>
      <c r="AI21" s="46"/>
      <c r="AJ21" s="46"/>
      <c r="AK21" s="46"/>
      <c r="AL21" s="43">
        <f t="shared" si="0"/>
        <v>0</v>
      </c>
      <c r="AM21" s="45"/>
      <c r="AN21" s="44"/>
      <c r="AO21" s="44"/>
      <c r="AP21" s="44"/>
      <c r="AQ21" s="44"/>
      <c r="AR21" s="44"/>
      <c r="AS21" s="43">
        <f t="shared" si="1"/>
        <v>0</v>
      </c>
      <c r="AT21" s="42">
        <f t="shared" si="2"/>
        <v>0</v>
      </c>
      <c r="AU21" s="41" t="str">
        <f t="shared" si="3"/>
        <v>NA</v>
      </c>
    </row>
    <row r="22" spans="1:47" s="1" customFormat="1" ht="18" customHeight="1" x14ac:dyDescent="0.25">
      <c r="A22" s="51">
        <v>4</v>
      </c>
      <c r="B22" s="85"/>
      <c r="C22" s="83"/>
      <c r="D22" s="82"/>
      <c r="E22" s="82"/>
      <c r="F22" s="81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9"/>
      <c r="AB22" s="32"/>
      <c r="AC22" s="38"/>
      <c r="AD22" s="37"/>
      <c r="AE22" s="36"/>
      <c r="AF22" s="36"/>
      <c r="AG22" s="36"/>
      <c r="AH22" s="36"/>
      <c r="AI22" s="36"/>
      <c r="AJ22" s="36"/>
      <c r="AK22" s="36"/>
      <c r="AL22" s="33">
        <f t="shared" si="0"/>
        <v>0</v>
      </c>
      <c r="AM22" s="35"/>
      <c r="AN22" s="34"/>
      <c r="AO22" s="34"/>
      <c r="AP22" s="34"/>
      <c r="AQ22" s="34"/>
      <c r="AR22" s="34"/>
      <c r="AS22" s="33">
        <f t="shared" si="1"/>
        <v>0</v>
      </c>
      <c r="AT22" s="32">
        <f t="shared" si="2"/>
        <v>0</v>
      </c>
      <c r="AU22" s="31" t="str">
        <f t="shared" si="3"/>
        <v>NA</v>
      </c>
    </row>
    <row r="23" spans="1:47" s="1" customFormat="1" ht="18" customHeight="1" x14ac:dyDescent="0.25">
      <c r="A23" s="51">
        <v>5</v>
      </c>
      <c r="B23" s="70"/>
      <c r="C23" s="69"/>
      <c r="D23" s="68"/>
      <c r="E23" s="68"/>
      <c r="F23" s="67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9"/>
      <c r="AB23" s="42"/>
      <c r="AC23" s="48"/>
      <c r="AD23" s="47"/>
      <c r="AE23" s="46"/>
      <c r="AF23" s="46"/>
      <c r="AG23" s="46"/>
      <c r="AH23" s="46"/>
      <c r="AI23" s="46"/>
      <c r="AJ23" s="46"/>
      <c r="AK23" s="46"/>
      <c r="AL23" s="43">
        <f t="shared" si="0"/>
        <v>0</v>
      </c>
      <c r="AM23" s="45"/>
      <c r="AN23" s="44"/>
      <c r="AO23" s="44"/>
      <c r="AP23" s="44"/>
      <c r="AQ23" s="44"/>
      <c r="AR23" s="44"/>
      <c r="AS23" s="43">
        <f t="shared" si="1"/>
        <v>0</v>
      </c>
      <c r="AT23" s="42">
        <f t="shared" si="2"/>
        <v>0</v>
      </c>
      <c r="AU23" s="41" t="str">
        <f t="shared" si="3"/>
        <v>NA</v>
      </c>
    </row>
    <row r="24" spans="1:47" s="1" customFormat="1" ht="18" customHeight="1" x14ac:dyDescent="0.25">
      <c r="A24" s="51">
        <v>6</v>
      </c>
      <c r="B24" s="84"/>
      <c r="C24" s="83"/>
      <c r="D24" s="82"/>
      <c r="E24" s="82"/>
      <c r="F24" s="81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9"/>
      <c r="AB24" s="32"/>
      <c r="AC24" s="38"/>
      <c r="AD24" s="37"/>
      <c r="AE24" s="36"/>
      <c r="AF24" s="36"/>
      <c r="AG24" s="36"/>
      <c r="AH24" s="36"/>
      <c r="AI24" s="36"/>
      <c r="AJ24" s="36"/>
      <c r="AK24" s="36"/>
      <c r="AL24" s="33">
        <f t="shared" si="0"/>
        <v>0</v>
      </c>
      <c r="AM24" s="35"/>
      <c r="AN24" s="34"/>
      <c r="AO24" s="34"/>
      <c r="AP24" s="34"/>
      <c r="AQ24" s="34"/>
      <c r="AR24" s="34"/>
      <c r="AS24" s="33">
        <f t="shared" si="1"/>
        <v>0</v>
      </c>
      <c r="AT24" s="32">
        <f t="shared" si="2"/>
        <v>0</v>
      </c>
      <c r="AU24" s="31" t="str">
        <f t="shared" si="3"/>
        <v>NA</v>
      </c>
    </row>
    <row r="25" spans="1:47" s="1" customFormat="1" ht="18" customHeight="1" x14ac:dyDescent="0.25">
      <c r="A25" s="51">
        <v>7</v>
      </c>
      <c r="B25" s="80"/>
      <c r="C25" s="79"/>
      <c r="D25" s="78"/>
      <c r="E25" s="78"/>
      <c r="F25" s="77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9"/>
      <c r="AB25" s="42"/>
      <c r="AC25" s="48"/>
      <c r="AD25" s="47"/>
      <c r="AE25" s="46"/>
      <c r="AF25" s="46"/>
      <c r="AG25" s="46"/>
      <c r="AH25" s="46"/>
      <c r="AI25" s="46"/>
      <c r="AJ25" s="46"/>
      <c r="AK25" s="46"/>
      <c r="AL25" s="43">
        <f t="shared" si="0"/>
        <v>0</v>
      </c>
      <c r="AM25" s="45"/>
      <c r="AN25" s="44"/>
      <c r="AO25" s="44"/>
      <c r="AP25" s="44"/>
      <c r="AQ25" s="44"/>
      <c r="AR25" s="44"/>
      <c r="AS25" s="43">
        <f t="shared" si="1"/>
        <v>0</v>
      </c>
      <c r="AT25" s="42">
        <f t="shared" si="2"/>
        <v>0</v>
      </c>
      <c r="AU25" s="41" t="str">
        <f t="shared" si="3"/>
        <v>NA</v>
      </c>
    </row>
    <row r="26" spans="1:47" s="1" customFormat="1" ht="18" customHeight="1" x14ac:dyDescent="0.25">
      <c r="A26" s="51">
        <v>8</v>
      </c>
      <c r="B26" s="66"/>
      <c r="C26" s="76"/>
      <c r="D26" s="75"/>
      <c r="E26" s="75"/>
      <c r="F26" s="74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9"/>
      <c r="AB26" s="32"/>
      <c r="AC26" s="38"/>
      <c r="AD26" s="37"/>
      <c r="AE26" s="36"/>
      <c r="AF26" s="36"/>
      <c r="AG26" s="36"/>
      <c r="AH26" s="36"/>
      <c r="AI26" s="36"/>
      <c r="AJ26" s="36"/>
      <c r="AK26" s="36"/>
      <c r="AL26" s="33">
        <f t="shared" si="0"/>
        <v>0</v>
      </c>
      <c r="AM26" s="35"/>
      <c r="AN26" s="34"/>
      <c r="AO26" s="34"/>
      <c r="AP26" s="34"/>
      <c r="AQ26" s="34"/>
      <c r="AR26" s="34"/>
      <c r="AS26" s="33">
        <f t="shared" si="1"/>
        <v>0</v>
      </c>
      <c r="AT26" s="32">
        <f t="shared" si="2"/>
        <v>0</v>
      </c>
      <c r="AU26" s="31" t="str">
        <f t="shared" si="3"/>
        <v>NA</v>
      </c>
    </row>
    <row r="27" spans="1:47" s="1" customFormat="1" ht="18" customHeight="1" x14ac:dyDescent="0.25">
      <c r="A27" s="51">
        <v>9</v>
      </c>
      <c r="B27" s="70"/>
      <c r="C27" s="73"/>
      <c r="D27" s="72"/>
      <c r="E27" s="72"/>
      <c r="F27" s="71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9"/>
      <c r="AB27" s="42"/>
      <c r="AC27" s="48"/>
      <c r="AD27" s="47"/>
      <c r="AE27" s="46"/>
      <c r="AF27" s="46"/>
      <c r="AG27" s="46"/>
      <c r="AH27" s="46"/>
      <c r="AI27" s="46"/>
      <c r="AJ27" s="46"/>
      <c r="AK27" s="46"/>
      <c r="AL27" s="43">
        <f t="shared" si="0"/>
        <v>0</v>
      </c>
      <c r="AM27" s="45"/>
      <c r="AN27" s="44"/>
      <c r="AO27" s="44"/>
      <c r="AP27" s="44"/>
      <c r="AQ27" s="44"/>
      <c r="AR27" s="44"/>
      <c r="AS27" s="43">
        <f t="shared" si="1"/>
        <v>0</v>
      </c>
      <c r="AT27" s="42">
        <f t="shared" si="2"/>
        <v>0</v>
      </c>
      <c r="AU27" s="41" t="str">
        <f t="shared" si="3"/>
        <v>NA</v>
      </c>
    </row>
    <row r="28" spans="1:47" s="1" customFormat="1" ht="18" customHeight="1" x14ac:dyDescent="0.25">
      <c r="A28" s="51">
        <v>10</v>
      </c>
      <c r="B28" s="66"/>
      <c r="C28" s="65"/>
      <c r="D28" s="64"/>
      <c r="E28" s="64"/>
      <c r="F28" s="63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9"/>
      <c r="AB28" s="32"/>
      <c r="AC28" s="38"/>
      <c r="AD28" s="37"/>
      <c r="AE28" s="36"/>
      <c r="AF28" s="36"/>
      <c r="AG28" s="36"/>
      <c r="AH28" s="36"/>
      <c r="AI28" s="36"/>
      <c r="AJ28" s="36"/>
      <c r="AK28" s="36"/>
      <c r="AL28" s="33">
        <f t="shared" si="0"/>
        <v>0</v>
      </c>
      <c r="AM28" s="35"/>
      <c r="AN28" s="34"/>
      <c r="AO28" s="34"/>
      <c r="AP28" s="34"/>
      <c r="AQ28" s="34"/>
      <c r="AR28" s="34"/>
      <c r="AS28" s="33">
        <f t="shared" si="1"/>
        <v>0</v>
      </c>
      <c r="AT28" s="32">
        <f t="shared" si="2"/>
        <v>0</v>
      </c>
      <c r="AU28" s="31" t="str">
        <f t="shared" si="3"/>
        <v>NA</v>
      </c>
    </row>
    <row r="29" spans="1:47" s="1" customFormat="1" ht="18" customHeight="1" x14ac:dyDescent="0.25">
      <c r="A29" s="51">
        <v>11</v>
      </c>
      <c r="B29" s="70"/>
      <c r="C29" s="69"/>
      <c r="D29" s="68"/>
      <c r="E29" s="68"/>
      <c r="F29" s="67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9"/>
      <c r="AB29" s="42"/>
      <c r="AC29" s="48"/>
      <c r="AD29" s="47"/>
      <c r="AE29" s="46"/>
      <c r="AF29" s="46"/>
      <c r="AG29" s="46"/>
      <c r="AH29" s="46"/>
      <c r="AI29" s="46"/>
      <c r="AJ29" s="46"/>
      <c r="AK29" s="46"/>
      <c r="AL29" s="43">
        <f t="shared" si="0"/>
        <v>0</v>
      </c>
      <c r="AM29" s="45"/>
      <c r="AN29" s="44"/>
      <c r="AO29" s="44"/>
      <c r="AP29" s="44"/>
      <c r="AQ29" s="44"/>
      <c r="AR29" s="44"/>
      <c r="AS29" s="43">
        <f t="shared" si="1"/>
        <v>0</v>
      </c>
      <c r="AT29" s="42">
        <f t="shared" si="2"/>
        <v>0</v>
      </c>
      <c r="AU29" s="41" t="str">
        <f t="shared" si="3"/>
        <v>NA</v>
      </c>
    </row>
    <row r="30" spans="1:47" s="1" customFormat="1" ht="18" customHeight="1" x14ac:dyDescent="0.25">
      <c r="A30" s="51">
        <v>12</v>
      </c>
      <c r="B30" s="66"/>
      <c r="C30" s="65"/>
      <c r="D30" s="64"/>
      <c r="E30" s="64"/>
      <c r="F30" s="63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9"/>
      <c r="AB30" s="32"/>
      <c r="AC30" s="38"/>
      <c r="AD30" s="37"/>
      <c r="AE30" s="36"/>
      <c r="AF30" s="36"/>
      <c r="AG30" s="36"/>
      <c r="AH30" s="36"/>
      <c r="AI30" s="36"/>
      <c r="AJ30" s="36"/>
      <c r="AK30" s="36"/>
      <c r="AL30" s="33">
        <f t="shared" si="0"/>
        <v>0</v>
      </c>
      <c r="AM30" s="35"/>
      <c r="AN30" s="34"/>
      <c r="AO30" s="34"/>
      <c r="AP30" s="34"/>
      <c r="AQ30" s="34"/>
      <c r="AR30" s="34"/>
      <c r="AS30" s="33">
        <f t="shared" si="1"/>
        <v>0</v>
      </c>
      <c r="AT30" s="32">
        <f t="shared" si="2"/>
        <v>0</v>
      </c>
      <c r="AU30" s="31" t="str">
        <f t="shared" si="3"/>
        <v>NA</v>
      </c>
    </row>
    <row r="31" spans="1:47" s="1" customFormat="1" ht="18" customHeight="1" x14ac:dyDescent="0.25">
      <c r="A31" s="51">
        <v>13</v>
      </c>
      <c r="B31" s="61"/>
      <c r="C31" s="59"/>
      <c r="D31" s="53"/>
      <c r="E31" s="53"/>
      <c r="F31" s="52"/>
      <c r="G31" s="47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9"/>
      <c r="AB31" s="42"/>
      <c r="AC31" s="48"/>
      <c r="AD31" s="47"/>
      <c r="AE31" s="46"/>
      <c r="AF31" s="46"/>
      <c r="AG31" s="46"/>
      <c r="AH31" s="46"/>
      <c r="AI31" s="46"/>
      <c r="AJ31" s="46"/>
      <c r="AK31" s="46"/>
      <c r="AL31" s="43">
        <f t="shared" si="0"/>
        <v>0</v>
      </c>
      <c r="AM31" s="45"/>
      <c r="AN31" s="44"/>
      <c r="AO31" s="44"/>
      <c r="AP31" s="44"/>
      <c r="AQ31" s="44"/>
      <c r="AR31" s="44"/>
      <c r="AS31" s="43">
        <f t="shared" si="1"/>
        <v>0</v>
      </c>
      <c r="AT31" s="42">
        <f t="shared" si="2"/>
        <v>0</v>
      </c>
      <c r="AU31" s="41" t="str">
        <f t="shared" si="3"/>
        <v>NA</v>
      </c>
    </row>
    <row r="32" spans="1:47" s="1" customFormat="1" ht="18" customHeight="1" x14ac:dyDescent="0.25">
      <c r="A32" s="51">
        <v>14</v>
      </c>
      <c r="B32" s="62"/>
      <c r="C32" s="57"/>
      <c r="D32" s="56"/>
      <c r="E32" s="56"/>
      <c r="F32" s="55"/>
      <c r="G32" s="37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9"/>
      <c r="AB32" s="32"/>
      <c r="AC32" s="38"/>
      <c r="AD32" s="37"/>
      <c r="AE32" s="36"/>
      <c r="AF32" s="36"/>
      <c r="AG32" s="36"/>
      <c r="AH32" s="36"/>
      <c r="AI32" s="36"/>
      <c r="AJ32" s="36"/>
      <c r="AK32" s="36"/>
      <c r="AL32" s="33">
        <f t="shared" si="0"/>
        <v>0</v>
      </c>
      <c r="AM32" s="35"/>
      <c r="AN32" s="34"/>
      <c r="AO32" s="34"/>
      <c r="AP32" s="34"/>
      <c r="AQ32" s="34"/>
      <c r="AR32" s="34"/>
      <c r="AS32" s="33">
        <f t="shared" si="1"/>
        <v>0</v>
      </c>
      <c r="AT32" s="32">
        <f t="shared" si="2"/>
        <v>0</v>
      </c>
      <c r="AU32" s="31" t="str">
        <f t="shared" si="3"/>
        <v>NA</v>
      </c>
    </row>
    <row r="33" spans="1:48" s="1" customFormat="1" ht="18" customHeight="1" x14ac:dyDescent="0.25">
      <c r="A33" s="51">
        <v>15</v>
      </c>
      <c r="B33" s="61"/>
      <c r="C33" s="59"/>
      <c r="D33" s="53"/>
      <c r="E33" s="53"/>
      <c r="F33" s="52"/>
      <c r="G33" s="47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9"/>
      <c r="AB33" s="42"/>
      <c r="AC33" s="48"/>
      <c r="AD33" s="47"/>
      <c r="AE33" s="46"/>
      <c r="AF33" s="46"/>
      <c r="AG33" s="46"/>
      <c r="AH33" s="46"/>
      <c r="AI33" s="46"/>
      <c r="AJ33" s="46"/>
      <c r="AK33" s="46"/>
      <c r="AL33" s="43">
        <f t="shared" si="0"/>
        <v>0</v>
      </c>
      <c r="AM33" s="45"/>
      <c r="AN33" s="44"/>
      <c r="AO33" s="44"/>
      <c r="AP33" s="44"/>
      <c r="AQ33" s="44"/>
      <c r="AR33" s="44"/>
      <c r="AS33" s="43">
        <f t="shared" si="1"/>
        <v>0</v>
      </c>
      <c r="AT33" s="42">
        <f t="shared" si="2"/>
        <v>0</v>
      </c>
      <c r="AU33" s="41" t="str">
        <f t="shared" si="3"/>
        <v>NA</v>
      </c>
    </row>
    <row r="34" spans="1:48" s="1" customFormat="1" ht="18" customHeight="1" x14ac:dyDescent="0.25">
      <c r="A34" s="51">
        <v>16</v>
      </c>
      <c r="B34" s="58"/>
      <c r="C34" s="57"/>
      <c r="D34" s="56"/>
      <c r="E34" s="56"/>
      <c r="F34" s="55"/>
      <c r="G34" s="37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9"/>
      <c r="AB34" s="32"/>
      <c r="AC34" s="38"/>
      <c r="AD34" s="37"/>
      <c r="AE34" s="36"/>
      <c r="AF34" s="36"/>
      <c r="AG34" s="36"/>
      <c r="AH34" s="36"/>
      <c r="AI34" s="36"/>
      <c r="AJ34" s="36"/>
      <c r="AK34" s="36"/>
      <c r="AL34" s="33">
        <f t="shared" si="0"/>
        <v>0</v>
      </c>
      <c r="AM34" s="35"/>
      <c r="AN34" s="34"/>
      <c r="AO34" s="34"/>
      <c r="AP34" s="34"/>
      <c r="AQ34" s="34"/>
      <c r="AR34" s="34"/>
      <c r="AS34" s="33">
        <f t="shared" si="1"/>
        <v>0</v>
      </c>
      <c r="AT34" s="32">
        <f t="shared" si="2"/>
        <v>0</v>
      </c>
      <c r="AU34" s="31" t="str">
        <f t="shared" si="3"/>
        <v>NA</v>
      </c>
    </row>
    <row r="35" spans="1:48" s="1" customFormat="1" ht="18" customHeight="1" x14ac:dyDescent="0.25">
      <c r="A35" s="51">
        <v>17</v>
      </c>
      <c r="B35" s="60"/>
      <c r="C35" s="59"/>
      <c r="D35" s="53"/>
      <c r="E35" s="53"/>
      <c r="F35" s="52"/>
      <c r="G35" s="47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9"/>
      <c r="AB35" s="42"/>
      <c r="AC35" s="48"/>
      <c r="AD35" s="47"/>
      <c r="AE35" s="46"/>
      <c r="AF35" s="46"/>
      <c r="AG35" s="46"/>
      <c r="AH35" s="46"/>
      <c r="AI35" s="46"/>
      <c r="AJ35" s="46"/>
      <c r="AK35" s="46"/>
      <c r="AL35" s="43">
        <f t="shared" si="0"/>
        <v>0</v>
      </c>
      <c r="AM35" s="45"/>
      <c r="AN35" s="44"/>
      <c r="AO35" s="44"/>
      <c r="AP35" s="44"/>
      <c r="AQ35" s="44"/>
      <c r="AR35" s="44"/>
      <c r="AS35" s="43">
        <f t="shared" si="1"/>
        <v>0</v>
      </c>
      <c r="AT35" s="42">
        <f t="shared" si="2"/>
        <v>0</v>
      </c>
      <c r="AU35" s="41" t="str">
        <f t="shared" si="3"/>
        <v>NA</v>
      </c>
    </row>
    <row r="36" spans="1:48" s="1" customFormat="1" ht="18" customHeight="1" x14ac:dyDescent="0.25">
      <c r="A36" s="51">
        <v>18</v>
      </c>
      <c r="B36" s="58"/>
      <c r="C36" s="57"/>
      <c r="D36" s="56"/>
      <c r="E36" s="56"/>
      <c r="F36" s="55"/>
      <c r="G36" s="37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9"/>
      <c r="AB36" s="32"/>
      <c r="AC36" s="38"/>
      <c r="AD36" s="37"/>
      <c r="AE36" s="36"/>
      <c r="AF36" s="36"/>
      <c r="AG36" s="36"/>
      <c r="AH36" s="36"/>
      <c r="AI36" s="36"/>
      <c r="AJ36" s="36"/>
      <c r="AK36" s="36"/>
      <c r="AL36" s="33">
        <f t="shared" si="0"/>
        <v>0</v>
      </c>
      <c r="AM36" s="35"/>
      <c r="AN36" s="34"/>
      <c r="AO36" s="34"/>
      <c r="AP36" s="34"/>
      <c r="AQ36" s="34"/>
      <c r="AR36" s="34"/>
      <c r="AS36" s="33">
        <f t="shared" si="1"/>
        <v>0</v>
      </c>
      <c r="AT36" s="32">
        <f t="shared" si="2"/>
        <v>0</v>
      </c>
      <c r="AU36" s="31" t="str">
        <f t="shared" si="3"/>
        <v>NA</v>
      </c>
    </row>
    <row r="37" spans="1:48" ht="18" customHeight="1" x14ac:dyDescent="0.25">
      <c r="A37" s="51">
        <v>19</v>
      </c>
      <c r="B37" s="60"/>
      <c r="C37" s="59"/>
      <c r="D37" s="53"/>
      <c r="E37" s="53"/>
      <c r="F37" s="52"/>
      <c r="G37" s="47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9"/>
      <c r="AB37" s="42"/>
      <c r="AC37" s="48"/>
      <c r="AD37" s="47"/>
      <c r="AE37" s="46"/>
      <c r="AF37" s="46"/>
      <c r="AG37" s="46"/>
      <c r="AH37" s="46"/>
      <c r="AI37" s="46"/>
      <c r="AJ37" s="46"/>
      <c r="AK37" s="46"/>
      <c r="AL37" s="43">
        <f t="shared" si="0"/>
        <v>0</v>
      </c>
      <c r="AM37" s="45"/>
      <c r="AN37" s="44"/>
      <c r="AO37" s="44"/>
      <c r="AP37" s="44"/>
      <c r="AQ37" s="44"/>
      <c r="AR37" s="44"/>
      <c r="AS37" s="43">
        <f t="shared" si="1"/>
        <v>0</v>
      </c>
      <c r="AT37" s="42">
        <f t="shared" si="2"/>
        <v>0</v>
      </c>
      <c r="AU37" s="41" t="str">
        <f t="shared" si="3"/>
        <v>NA</v>
      </c>
      <c r="AV37"/>
    </row>
    <row r="38" spans="1:48" ht="18" customHeight="1" x14ac:dyDescent="0.25">
      <c r="A38" s="51">
        <v>20</v>
      </c>
      <c r="B38" s="58"/>
      <c r="C38" s="57"/>
      <c r="D38" s="56"/>
      <c r="E38" s="56"/>
      <c r="F38" s="55"/>
      <c r="G38" s="37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9"/>
      <c r="AB38" s="32"/>
      <c r="AC38" s="38"/>
      <c r="AD38" s="37"/>
      <c r="AE38" s="36"/>
      <c r="AF38" s="36"/>
      <c r="AG38" s="36"/>
      <c r="AH38" s="36"/>
      <c r="AI38" s="36"/>
      <c r="AJ38" s="36"/>
      <c r="AK38" s="36"/>
      <c r="AL38" s="33">
        <f t="shared" si="0"/>
        <v>0</v>
      </c>
      <c r="AM38" s="35"/>
      <c r="AN38" s="34"/>
      <c r="AO38" s="34"/>
      <c r="AP38" s="34"/>
      <c r="AQ38" s="34"/>
      <c r="AR38" s="34"/>
      <c r="AS38" s="33">
        <f t="shared" si="1"/>
        <v>0</v>
      </c>
      <c r="AT38" s="32">
        <f t="shared" si="2"/>
        <v>0</v>
      </c>
      <c r="AU38" s="31" t="str">
        <f t="shared" si="3"/>
        <v>NA</v>
      </c>
      <c r="AV38"/>
    </row>
    <row r="39" spans="1:48" ht="18" customHeight="1" x14ac:dyDescent="0.25">
      <c r="A39" s="51">
        <v>21</v>
      </c>
      <c r="B39" s="60"/>
      <c r="C39" s="59"/>
      <c r="D39" s="53"/>
      <c r="E39" s="53"/>
      <c r="F39" s="52"/>
      <c r="G39" s="47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9"/>
      <c r="AB39" s="42"/>
      <c r="AC39" s="48"/>
      <c r="AD39" s="47"/>
      <c r="AE39" s="46"/>
      <c r="AF39" s="46"/>
      <c r="AG39" s="46"/>
      <c r="AH39" s="46"/>
      <c r="AI39" s="46"/>
      <c r="AJ39" s="46"/>
      <c r="AK39" s="46"/>
      <c r="AL39" s="43">
        <f t="shared" si="0"/>
        <v>0</v>
      </c>
      <c r="AM39" s="45"/>
      <c r="AN39" s="44"/>
      <c r="AO39" s="44"/>
      <c r="AP39" s="44"/>
      <c r="AQ39" s="44"/>
      <c r="AR39" s="44"/>
      <c r="AS39" s="43">
        <f t="shared" si="1"/>
        <v>0</v>
      </c>
      <c r="AT39" s="42">
        <f t="shared" si="2"/>
        <v>0</v>
      </c>
      <c r="AU39" s="41" t="str">
        <f t="shared" si="3"/>
        <v>NA</v>
      </c>
      <c r="AV39"/>
    </row>
    <row r="40" spans="1:48" ht="18" customHeight="1" x14ac:dyDescent="0.25">
      <c r="A40" s="51">
        <v>22</v>
      </c>
      <c r="B40" s="58"/>
      <c r="C40" s="57"/>
      <c r="D40" s="56"/>
      <c r="E40" s="56"/>
      <c r="F40" s="55"/>
      <c r="G40" s="37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9"/>
      <c r="AB40" s="32"/>
      <c r="AC40" s="38"/>
      <c r="AD40" s="37"/>
      <c r="AE40" s="36"/>
      <c r="AF40" s="36"/>
      <c r="AG40" s="36"/>
      <c r="AH40" s="36"/>
      <c r="AI40" s="36"/>
      <c r="AJ40" s="36"/>
      <c r="AK40" s="36"/>
      <c r="AL40" s="33">
        <f t="shared" si="0"/>
        <v>0</v>
      </c>
      <c r="AM40" s="35"/>
      <c r="AN40" s="34"/>
      <c r="AO40" s="34"/>
      <c r="AP40" s="34"/>
      <c r="AQ40" s="34"/>
      <c r="AR40" s="34"/>
      <c r="AS40" s="33">
        <f t="shared" si="1"/>
        <v>0</v>
      </c>
      <c r="AT40" s="32">
        <f t="shared" si="2"/>
        <v>0</v>
      </c>
      <c r="AU40" s="31" t="str">
        <f t="shared" si="3"/>
        <v>NA</v>
      </c>
      <c r="AV40"/>
    </row>
    <row r="41" spans="1:48" ht="18" customHeight="1" x14ac:dyDescent="0.25">
      <c r="A41" s="51">
        <v>23</v>
      </c>
      <c r="B41" s="50"/>
      <c r="C41" s="54"/>
      <c r="D41" s="53"/>
      <c r="E41" s="53"/>
      <c r="F41" s="52"/>
      <c r="G41" s="47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9"/>
      <c r="AB41" s="42"/>
      <c r="AC41" s="48"/>
      <c r="AD41" s="47"/>
      <c r="AE41" s="46"/>
      <c r="AF41" s="46"/>
      <c r="AG41" s="46"/>
      <c r="AH41" s="46"/>
      <c r="AI41" s="46"/>
      <c r="AJ41" s="46"/>
      <c r="AK41" s="46"/>
      <c r="AL41" s="43">
        <f t="shared" si="0"/>
        <v>0</v>
      </c>
      <c r="AM41" s="45"/>
      <c r="AN41" s="44"/>
      <c r="AO41" s="44"/>
      <c r="AP41" s="44"/>
      <c r="AQ41" s="44"/>
      <c r="AR41" s="44"/>
      <c r="AS41" s="43">
        <f t="shared" si="1"/>
        <v>0</v>
      </c>
      <c r="AT41" s="42">
        <f t="shared" si="2"/>
        <v>0</v>
      </c>
      <c r="AU41" s="41" t="str">
        <f t="shared" si="3"/>
        <v>NA</v>
      </c>
      <c r="AV41"/>
    </row>
    <row r="42" spans="1:48" ht="18" customHeight="1" x14ac:dyDescent="0.25">
      <c r="A42" s="51">
        <v>24</v>
      </c>
      <c r="B42" s="40"/>
      <c r="C42" s="136"/>
      <c r="D42" s="56"/>
      <c r="E42" s="56"/>
      <c r="F42" s="55"/>
      <c r="G42" s="37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9"/>
      <c r="AB42" s="32"/>
      <c r="AC42" s="38"/>
      <c r="AD42" s="37"/>
      <c r="AE42" s="36"/>
      <c r="AF42" s="36"/>
      <c r="AG42" s="36"/>
      <c r="AH42" s="36"/>
      <c r="AI42" s="36"/>
      <c r="AJ42" s="36"/>
      <c r="AK42" s="36"/>
      <c r="AL42" s="33">
        <f t="shared" si="0"/>
        <v>0</v>
      </c>
      <c r="AM42" s="35"/>
      <c r="AN42" s="34"/>
      <c r="AO42" s="34"/>
      <c r="AP42" s="34"/>
      <c r="AQ42" s="34"/>
      <c r="AR42" s="34"/>
      <c r="AS42" s="33">
        <f t="shared" si="1"/>
        <v>0</v>
      </c>
      <c r="AT42" s="32">
        <f t="shared" si="2"/>
        <v>0</v>
      </c>
      <c r="AU42" s="31" t="str">
        <f t="shared" si="3"/>
        <v>NA</v>
      </c>
      <c r="AV42"/>
    </row>
    <row r="43" spans="1:48" ht="18" customHeight="1" x14ac:dyDescent="0.25">
      <c r="A43" s="51">
        <v>25</v>
      </c>
      <c r="B43" s="50"/>
      <c r="C43" s="54"/>
      <c r="D43" s="53"/>
      <c r="E43" s="53"/>
      <c r="F43" s="52"/>
      <c r="G43" s="47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9"/>
      <c r="AB43" s="42"/>
      <c r="AC43" s="48"/>
      <c r="AD43" s="47"/>
      <c r="AE43" s="46"/>
      <c r="AF43" s="46"/>
      <c r="AG43" s="46"/>
      <c r="AH43" s="46"/>
      <c r="AI43" s="46"/>
      <c r="AJ43" s="46"/>
      <c r="AK43" s="46"/>
      <c r="AL43" s="43">
        <f t="shared" si="0"/>
        <v>0</v>
      </c>
      <c r="AM43" s="45"/>
      <c r="AN43" s="44"/>
      <c r="AO43" s="44"/>
      <c r="AP43" s="44"/>
      <c r="AQ43" s="44"/>
      <c r="AR43" s="44"/>
      <c r="AS43" s="43">
        <f t="shared" si="1"/>
        <v>0</v>
      </c>
      <c r="AT43" s="42">
        <f t="shared" si="2"/>
        <v>0</v>
      </c>
      <c r="AU43" s="41" t="str">
        <f t="shared" si="3"/>
        <v>NA</v>
      </c>
      <c r="AV43"/>
    </row>
    <row r="44" spans="1:48" ht="18" customHeight="1" x14ac:dyDescent="0.25">
      <c r="A44" s="51">
        <v>26</v>
      </c>
      <c r="B44" s="40"/>
      <c r="C44" s="136"/>
      <c r="D44" s="56"/>
      <c r="E44" s="56"/>
      <c r="F44" s="55"/>
      <c r="G44" s="37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9"/>
      <c r="AB44" s="32"/>
      <c r="AC44" s="38"/>
      <c r="AD44" s="37"/>
      <c r="AE44" s="36"/>
      <c r="AF44" s="36"/>
      <c r="AG44" s="36"/>
      <c r="AH44" s="36"/>
      <c r="AI44" s="36"/>
      <c r="AJ44" s="36"/>
      <c r="AK44" s="36"/>
      <c r="AL44" s="33">
        <f t="shared" si="0"/>
        <v>0</v>
      </c>
      <c r="AM44" s="35"/>
      <c r="AN44" s="34"/>
      <c r="AO44" s="34"/>
      <c r="AP44" s="34"/>
      <c r="AQ44" s="34"/>
      <c r="AR44" s="34"/>
      <c r="AS44" s="33">
        <f t="shared" si="1"/>
        <v>0</v>
      </c>
      <c r="AT44" s="32">
        <f t="shared" si="2"/>
        <v>0</v>
      </c>
      <c r="AU44" s="31" t="str">
        <f t="shared" si="3"/>
        <v>NA</v>
      </c>
      <c r="AV44"/>
    </row>
    <row r="45" spans="1:48" ht="18" customHeight="1" x14ac:dyDescent="0.25">
      <c r="A45" s="51">
        <v>27</v>
      </c>
      <c r="B45" s="60"/>
      <c r="C45" s="59"/>
      <c r="D45" s="53"/>
      <c r="E45" s="53"/>
      <c r="F45" s="52"/>
      <c r="G45" s="138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40"/>
      <c r="AB45" s="141"/>
      <c r="AC45" s="142"/>
      <c r="AD45" s="138"/>
      <c r="AE45" s="139"/>
      <c r="AF45" s="139"/>
      <c r="AG45" s="139"/>
      <c r="AH45" s="139"/>
      <c r="AI45" s="139"/>
      <c r="AJ45" s="139"/>
      <c r="AK45" s="139"/>
      <c r="AL45" s="143">
        <f t="shared" si="0"/>
        <v>0</v>
      </c>
      <c r="AM45" s="144"/>
      <c r="AN45" s="145"/>
      <c r="AO45" s="145"/>
      <c r="AP45" s="145"/>
      <c r="AQ45" s="145"/>
      <c r="AR45" s="145"/>
      <c r="AS45" s="143">
        <f t="shared" si="1"/>
        <v>0</v>
      </c>
      <c r="AT45" s="141">
        <f t="shared" si="2"/>
        <v>0</v>
      </c>
      <c r="AU45" s="146" t="str">
        <f t="shared" si="3"/>
        <v>NA</v>
      </c>
      <c r="AV45"/>
    </row>
    <row r="46" spans="1:48" ht="18" customHeight="1" x14ac:dyDescent="0.25">
      <c r="A46" s="51">
        <v>28</v>
      </c>
      <c r="B46" s="58"/>
      <c r="C46" s="57"/>
      <c r="D46" s="56"/>
      <c r="E46" s="56"/>
      <c r="F46" s="55"/>
      <c r="G46" s="37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9"/>
      <c r="AB46" s="32"/>
      <c r="AC46" s="38"/>
      <c r="AD46" s="37"/>
      <c r="AE46" s="36"/>
      <c r="AF46" s="36"/>
      <c r="AG46" s="36"/>
      <c r="AH46" s="36"/>
      <c r="AI46" s="36"/>
      <c r="AJ46" s="36"/>
      <c r="AK46" s="36"/>
      <c r="AL46" s="33">
        <f t="shared" si="0"/>
        <v>0</v>
      </c>
      <c r="AM46" s="35"/>
      <c r="AN46" s="34"/>
      <c r="AO46" s="34"/>
      <c r="AP46" s="34"/>
      <c r="AQ46" s="34"/>
      <c r="AR46" s="34"/>
      <c r="AS46" s="33">
        <f t="shared" si="1"/>
        <v>0</v>
      </c>
      <c r="AT46" s="32">
        <f t="shared" si="2"/>
        <v>0</v>
      </c>
      <c r="AU46" s="31" t="str">
        <f t="shared" si="3"/>
        <v>NA</v>
      </c>
      <c r="AV46"/>
    </row>
    <row r="47" spans="1:48" ht="18" customHeight="1" x14ac:dyDescent="0.25">
      <c r="A47" s="51">
        <v>29</v>
      </c>
      <c r="B47" s="60"/>
      <c r="C47" s="59"/>
      <c r="D47" s="53"/>
      <c r="E47" s="53"/>
      <c r="F47" s="52"/>
      <c r="G47" s="47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9"/>
      <c r="AB47" s="42"/>
      <c r="AC47" s="48"/>
      <c r="AD47" s="47"/>
      <c r="AE47" s="46"/>
      <c r="AF47" s="46"/>
      <c r="AG47" s="46"/>
      <c r="AH47" s="46"/>
      <c r="AI47" s="46"/>
      <c r="AJ47" s="46"/>
      <c r="AK47" s="46"/>
      <c r="AL47" s="43">
        <f t="shared" si="0"/>
        <v>0</v>
      </c>
      <c r="AM47" s="45"/>
      <c r="AN47" s="44"/>
      <c r="AO47" s="44"/>
      <c r="AP47" s="44"/>
      <c r="AQ47" s="44"/>
      <c r="AR47" s="44"/>
      <c r="AS47" s="43">
        <f t="shared" si="1"/>
        <v>0</v>
      </c>
      <c r="AT47" s="42">
        <f t="shared" si="2"/>
        <v>0</v>
      </c>
      <c r="AU47" s="41" t="str">
        <f t="shared" si="3"/>
        <v>NA</v>
      </c>
      <c r="AV47"/>
    </row>
    <row r="48" spans="1:48" ht="18" customHeight="1" x14ac:dyDescent="0.25">
      <c r="A48" s="51">
        <v>30</v>
      </c>
      <c r="B48" s="58"/>
      <c r="C48" s="57"/>
      <c r="D48" s="56"/>
      <c r="E48" s="56"/>
      <c r="F48" s="55"/>
      <c r="G48" s="37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9"/>
      <c r="AB48" s="32"/>
      <c r="AC48" s="38"/>
      <c r="AD48" s="37"/>
      <c r="AE48" s="36"/>
      <c r="AF48" s="36"/>
      <c r="AG48" s="36"/>
      <c r="AH48" s="36"/>
      <c r="AI48" s="36"/>
      <c r="AJ48" s="36"/>
      <c r="AK48" s="36"/>
      <c r="AL48" s="33">
        <f t="shared" si="0"/>
        <v>0</v>
      </c>
      <c r="AM48" s="35"/>
      <c r="AN48" s="34"/>
      <c r="AO48" s="34"/>
      <c r="AP48" s="34"/>
      <c r="AQ48" s="34"/>
      <c r="AR48" s="34"/>
      <c r="AS48" s="33">
        <f t="shared" si="1"/>
        <v>0</v>
      </c>
      <c r="AT48" s="32">
        <f t="shared" si="2"/>
        <v>0</v>
      </c>
      <c r="AU48" s="31" t="str">
        <f t="shared" si="3"/>
        <v>NA</v>
      </c>
      <c r="AV48"/>
    </row>
    <row r="49" spans="1:48" ht="18" customHeight="1" x14ac:dyDescent="0.25">
      <c r="A49" s="51">
        <v>31</v>
      </c>
      <c r="B49" s="50"/>
      <c r="C49" s="54"/>
      <c r="D49" s="53"/>
      <c r="E49" s="53"/>
      <c r="F49" s="52"/>
      <c r="G49" s="47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9"/>
      <c r="AB49" s="42"/>
      <c r="AC49" s="48"/>
      <c r="AD49" s="47"/>
      <c r="AE49" s="46"/>
      <c r="AF49" s="46"/>
      <c r="AG49" s="46"/>
      <c r="AH49" s="46"/>
      <c r="AI49" s="46"/>
      <c r="AJ49" s="46"/>
      <c r="AK49" s="46"/>
      <c r="AL49" s="43">
        <f t="shared" si="0"/>
        <v>0</v>
      </c>
      <c r="AM49" s="45"/>
      <c r="AN49" s="44"/>
      <c r="AO49" s="44"/>
      <c r="AP49" s="44"/>
      <c r="AQ49" s="44"/>
      <c r="AR49" s="44"/>
      <c r="AS49" s="43">
        <f t="shared" si="1"/>
        <v>0</v>
      </c>
      <c r="AT49" s="42">
        <f t="shared" si="2"/>
        <v>0</v>
      </c>
      <c r="AU49" s="41" t="str">
        <f t="shared" si="3"/>
        <v>NA</v>
      </c>
      <c r="AV49"/>
    </row>
    <row r="50" spans="1:48" ht="18" customHeight="1" x14ac:dyDescent="0.25">
      <c r="A50" s="51">
        <v>32</v>
      </c>
      <c r="B50" s="40"/>
      <c r="C50" s="136"/>
      <c r="D50" s="56"/>
      <c r="E50" s="56"/>
      <c r="F50" s="55"/>
      <c r="G50" s="37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9"/>
      <c r="AB50" s="32"/>
      <c r="AC50" s="38"/>
      <c r="AD50" s="37"/>
      <c r="AE50" s="36"/>
      <c r="AF50" s="36"/>
      <c r="AG50" s="36"/>
      <c r="AH50" s="36"/>
      <c r="AI50" s="36"/>
      <c r="AJ50" s="36"/>
      <c r="AK50" s="36"/>
      <c r="AL50" s="33">
        <f t="shared" si="0"/>
        <v>0</v>
      </c>
      <c r="AM50" s="35"/>
      <c r="AN50" s="34"/>
      <c r="AO50" s="34"/>
      <c r="AP50" s="34"/>
      <c r="AQ50" s="34"/>
      <c r="AR50" s="34"/>
      <c r="AS50" s="33">
        <f t="shared" si="1"/>
        <v>0</v>
      </c>
      <c r="AT50" s="32">
        <f t="shared" si="2"/>
        <v>0</v>
      </c>
      <c r="AU50" s="31" t="str">
        <f t="shared" si="3"/>
        <v>NA</v>
      </c>
      <c r="AV50"/>
    </row>
    <row r="51" spans="1:48" ht="18" customHeight="1" x14ac:dyDescent="0.25">
      <c r="A51" s="51">
        <v>33</v>
      </c>
      <c r="B51" s="50"/>
      <c r="C51" s="54"/>
      <c r="D51" s="53"/>
      <c r="E51" s="53"/>
      <c r="F51" s="52"/>
      <c r="G51" s="47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9"/>
      <c r="AB51" s="42"/>
      <c r="AC51" s="48"/>
      <c r="AD51" s="47"/>
      <c r="AE51" s="46"/>
      <c r="AF51" s="46"/>
      <c r="AG51" s="46"/>
      <c r="AH51" s="46"/>
      <c r="AI51" s="46"/>
      <c r="AJ51" s="46"/>
      <c r="AK51" s="46"/>
      <c r="AL51" s="43">
        <f t="shared" si="0"/>
        <v>0</v>
      </c>
      <c r="AM51" s="45"/>
      <c r="AN51" s="44"/>
      <c r="AO51" s="44"/>
      <c r="AP51" s="44"/>
      <c r="AQ51" s="44"/>
      <c r="AR51" s="44"/>
      <c r="AS51" s="43">
        <f t="shared" si="1"/>
        <v>0</v>
      </c>
      <c r="AT51" s="42">
        <f t="shared" si="2"/>
        <v>0</v>
      </c>
      <c r="AU51" s="41" t="str">
        <f t="shared" si="3"/>
        <v>NA</v>
      </c>
      <c r="AV51"/>
    </row>
    <row r="52" spans="1:48" ht="18" customHeight="1" x14ac:dyDescent="0.25">
      <c r="A52" s="51">
        <v>34</v>
      </c>
      <c r="B52" s="40"/>
      <c r="C52" s="136"/>
      <c r="D52" s="56"/>
      <c r="E52" s="56"/>
      <c r="F52" s="55"/>
      <c r="G52" s="37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9"/>
      <c r="AB52" s="32"/>
      <c r="AC52" s="38"/>
      <c r="AD52" s="37"/>
      <c r="AE52" s="36"/>
      <c r="AF52" s="36"/>
      <c r="AG52" s="36"/>
      <c r="AH52" s="36"/>
      <c r="AI52" s="36"/>
      <c r="AJ52" s="36"/>
      <c r="AK52" s="36"/>
      <c r="AL52" s="33">
        <f t="shared" si="0"/>
        <v>0</v>
      </c>
      <c r="AM52" s="35"/>
      <c r="AN52" s="34"/>
      <c r="AO52" s="34"/>
      <c r="AP52" s="34"/>
      <c r="AQ52" s="34"/>
      <c r="AR52" s="34"/>
      <c r="AS52" s="33">
        <f t="shared" si="1"/>
        <v>0</v>
      </c>
      <c r="AT52" s="32">
        <f t="shared" si="2"/>
        <v>0</v>
      </c>
      <c r="AU52" s="31" t="str">
        <f t="shared" si="3"/>
        <v>NA</v>
      </c>
      <c r="AV52"/>
    </row>
    <row r="53" spans="1:48" ht="18" customHeight="1" x14ac:dyDescent="0.25">
      <c r="A53" s="51">
        <v>35</v>
      </c>
      <c r="B53" s="50"/>
      <c r="C53" s="54"/>
      <c r="D53" s="53"/>
      <c r="E53" s="53"/>
      <c r="F53" s="52"/>
      <c r="G53" s="147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9"/>
      <c r="AB53" s="150"/>
      <c r="AC53" s="151"/>
      <c r="AD53" s="147"/>
      <c r="AE53" s="148"/>
      <c r="AF53" s="148"/>
      <c r="AG53" s="148"/>
      <c r="AH53" s="148"/>
      <c r="AI53" s="148"/>
      <c r="AJ53" s="148"/>
      <c r="AK53" s="148"/>
      <c r="AL53" s="152">
        <f t="shared" si="0"/>
        <v>0</v>
      </c>
      <c r="AM53" s="153"/>
      <c r="AN53" s="154"/>
      <c r="AO53" s="154"/>
      <c r="AP53" s="154"/>
      <c r="AQ53" s="154"/>
      <c r="AR53" s="154"/>
      <c r="AS53" s="152">
        <f t="shared" si="1"/>
        <v>0</v>
      </c>
      <c r="AT53" s="150">
        <f t="shared" si="2"/>
        <v>0</v>
      </c>
      <c r="AU53" s="155" t="str">
        <f t="shared" si="3"/>
        <v>NA</v>
      </c>
      <c r="AV53"/>
    </row>
    <row r="54" spans="1:48" s="1" customFormat="1" x14ac:dyDescent="0.25">
      <c r="A54" s="3"/>
      <c r="B54" s="30"/>
      <c r="C54" s="4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8" s="1" customFormat="1" ht="15" customHeight="1" x14ac:dyDescent="0.25">
      <c r="A55" s="3"/>
      <c r="B55" s="222" t="s">
        <v>16</v>
      </c>
      <c r="C55" s="222"/>
      <c r="D55" s="222"/>
      <c r="E55" s="29"/>
      <c r="F55" s="29"/>
      <c r="G55" s="28" t="s">
        <v>15</v>
      </c>
      <c r="H55" s="25"/>
      <c r="I55" s="25"/>
      <c r="J55" s="25"/>
      <c r="K55" s="25"/>
      <c r="L55" s="25"/>
      <c r="M55" s="27"/>
      <c r="N55" s="26"/>
      <c r="O55" s="27"/>
      <c r="P55" s="26"/>
      <c r="Q55" s="26"/>
      <c r="R55" s="26"/>
      <c r="S55" s="26"/>
      <c r="T55" s="26"/>
      <c r="U55" s="26"/>
      <c r="V55" s="26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13"/>
      <c r="AL55" s="199" t="s">
        <v>14</v>
      </c>
      <c r="AM55" s="200"/>
      <c r="AN55" s="200"/>
      <c r="AO55" s="201"/>
      <c r="AP55" s="265" t="s">
        <v>13</v>
      </c>
      <c r="AQ55" s="266"/>
      <c r="AR55" s="266"/>
      <c r="AS55" s="266"/>
      <c r="AT55" s="266"/>
      <c r="AU55" s="267"/>
    </row>
    <row r="56" spans="1:48" s="1" customFormat="1" ht="15" customHeight="1" x14ac:dyDescent="0.25">
      <c r="A56" s="15" t="s">
        <v>12</v>
      </c>
      <c r="B56" s="21" t="s">
        <v>11</v>
      </c>
      <c r="C56" s="2"/>
      <c r="D56" s="216" t="s">
        <v>10</v>
      </c>
      <c r="E56" s="216"/>
      <c r="F56" s="217"/>
      <c r="G56" s="14"/>
      <c r="H56" s="197" t="s">
        <v>43</v>
      </c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8"/>
      <c r="AL56" s="202"/>
      <c r="AM56" s="203"/>
      <c r="AN56" s="203"/>
      <c r="AO56" s="204"/>
      <c r="AP56" s="268"/>
      <c r="AQ56" s="269"/>
      <c r="AR56" s="269"/>
      <c r="AS56" s="269"/>
      <c r="AT56" s="269"/>
      <c r="AU56" s="270"/>
    </row>
    <row r="57" spans="1:48" s="1" customFormat="1" x14ac:dyDescent="0.25">
      <c r="A57" s="15"/>
      <c r="B57" s="22"/>
      <c r="C57" s="22"/>
      <c r="D57" s="22"/>
      <c r="E57" s="22"/>
      <c r="F57" s="22"/>
      <c r="G57" s="14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8"/>
      <c r="AL57" s="205"/>
      <c r="AM57" s="206"/>
      <c r="AN57" s="206"/>
      <c r="AO57" s="207"/>
      <c r="AP57" s="268"/>
      <c r="AQ57" s="269"/>
      <c r="AR57" s="269"/>
      <c r="AS57" s="269"/>
      <c r="AT57" s="269"/>
      <c r="AU57" s="270"/>
    </row>
    <row r="58" spans="1:48" s="1" customFormat="1" ht="15" customHeight="1" x14ac:dyDescent="0.25">
      <c r="A58" s="15" t="s">
        <v>9</v>
      </c>
      <c r="B58" s="21" t="s">
        <v>8</v>
      </c>
      <c r="C58" s="22"/>
      <c r="D58" s="216" t="s">
        <v>7</v>
      </c>
      <c r="E58" s="216"/>
      <c r="F58" s="217"/>
      <c r="G58" s="14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8"/>
      <c r="AL58" s="208"/>
      <c r="AM58" s="209"/>
      <c r="AN58" s="209"/>
      <c r="AO58" s="210"/>
      <c r="AP58" s="268"/>
      <c r="AQ58" s="269"/>
      <c r="AR58" s="269"/>
      <c r="AS58" s="269"/>
      <c r="AT58" s="269"/>
      <c r="AU58" s="270"/>
    </row>
    <row r="59" spans="1:48" s="1" customFormat="1" x14ac:dyDescent="0.25">
      <c r="A59" s="15"/>
      <c r="B59" s="2"/>
      <c r="C59" s="22"/>
      <c r="D59" s="22"/>
      <c r="E59" s="22"/>
      <c r="F59" s="22"/>
      <c r="G59" s="14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8"/>
      <c r="AL59" s="211"/>
      <c r="AM59" s="212"/>
      <c r="AN59" s="212"/>
      <c r="AO59" s="213"/>
      <c r="AP59" s="268"/>
      <c r="AQ59" s="269"/>
      <c r="AR59" s="269"/>
      <c r="AS59" s="269"/>
      <c r="AT59" s="269"/>
      <c r="AU59" s="270"/>
    </row>
    <row r="60" spans="1:48" s="1" customFormat="1" ht="15.75" customHeight="1" x14ac:dyDescent="0.25">
      <c r="A60" s="15" t="s">
        <v>6</v>
      </c>
      <c r="B60" s="21" t="s">
        <v>5</v>
      </c>
      <c r="C60" s="22"/>
      <c r="D60" s="23"/>
      <c r="E60" s="22"/>
      <c r="F60" s="22"/>
      <c r="G60" s="14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8"/>
      <c r="AL60" s="274" t="s">
        <v>42</v>
      </c>
      <c r="AM60" s="275"/>
      <c r="AN60" s="275"/>
      <c r="AO60" s="276"/>
      <c r="AP60" s="20"/>
      <c r="AQ60" s="2"/>
      <c r="AR60" s="2"/>
      <c r="AS60" s="2"/>
      <c r="AT60" s="2"/>
      <c r="AU60" s="19"/>
    </row>
    <row r="61" spans="1:48" s="1" customFormat="1" x14ac:dyDescent="0.25">
      <c r="A61" s="15"/>
      <c r="B61" s="2"/>
      <c r="C61" s="2"/>
      <c r="D61" s="2"/>
      <c r="E61" s="2"/>
      <c r="F61" s="2"/>
      <c r="G61" s="14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7"/>
      <c r="AJ61" s="197"/>
      <c r="AK61" s="198"/>
      <c r="AL61" s="277"/>
      <c r="AM61" s="278"/>
      <c r="AN61" s="278"/>
      <c r="AO61" s="279"/>
      <c r="AP61" s="20"/>
      <c r="AQ61" s="2"/>
      <c r="AR61" s="2"/>
      <c r="AS61" s="2"/>
      <c r="AT61" s="2"/>
      <c r="AU61" s="19"/>
    </row>
    <row r="62" spans="1:48" s="1" customFormat="1" x14ac:dyDescent="0.25">
      <c r="A62" s="15" t="s">
        <v>4</v>
      </c>
      <c r="B62" s="21" t="s">
        <v>3</v>
      </c>
      <c r="G62" s="14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  <c r="AJ62" s="197"/>
      <c r="AK62" s="198"/>
      <c r="AL62" s="280"/>
      <c r="AM62" s="281"/>
      <c r="AN62" s="281"/>
      <c r="AO62" s="282"/>
      <c r="AP62" s="20"/>
      <c r="AQ62" s="2"/>
      <c r="AR62" s="2"/>
      <c r="AS62" s="2"/>
      <c r="AT62" s="2"/>
      <c r="AU62" s="19"/>
    </row>
    <row r="63" spans="1:48" s="1" customFormat="1" ht="13.5" customHeight="1" thickBot="1" x14ac:dyDescent="0.3">
      <c r="A63" s="3"/>
      <c r="G63" s="14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8"/>
      <c r="AL63" s="283"/>
      <c r="AM63" s="284"/>
      <c r="AN63" s="284"/>
      <c r="AO63" s="285"/>
      <c r="AP63" s="18"/>
      <c r="AQ63" s="17"/>
      <c r="AR63" s="17"/>
      <c r="AS63" s="17"/>
      <c r="AT63" s="17"/>
      <c r="AU63" s="16"/>
    </row>
    <row r="64" spans="1:48" s="1" customFormat="1" x14ac:dyDescent="0.25">
      <c r="A64" s="15"/>
      <c r="B64" s="214" t="s">
        <v>38</v>
      </c>
      <c r="C64" s="214"/>
      <c r="D64" s="214"/>
      <c r="E64" s="214"/>
      <c r="F64" s="215"/>
      <c r="G64" s="14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8"/>
      <c r="AL64" s="283"/>
      <c r="AM64" s="284"/>
      <c r="AN64" s="284"/>
      <c r="AO64" s="285"/>
      <c r="AP64" s="271" t="s">
        <v>2</v>
      </c>
      <c r="AQ64" s="272"/>
      <c r="AR64" s="272"/>
      <c r="AS64" s="272"/>
      <c r="AT64" s="272"/>
      <c r="AU64" s="273"/>
    </row>
    <row r="65" spans="1:70" s="1" customFormat="1" x14ac:dyDescent="0.25">
      <c r="A65" s="3"/>
      <c r="B65" s="214"/>
      <c r="C65" s="214"/>
      <c r="D65" s="214"/>
      <c r="E65" s="214"/>
      <c r="F65" s="215"/>
      <c r="G65" s="1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32"/>
      <c r="AA65" s="232"/>
      <c r="AB65" s="232"/>
      <c r="AC65" s="232"/>
      <c r="AD65" s="232"/>
      <c r="AE65" s="232"/>
      <c r="AF65" s="232"/>
      <c r="AG65" s="232"/>
      <c r="AH65" s="232"/>
      <c r="AI65" s="232"/>
      <c r="AJ65" s="232"/>
      <c r="AK65" s="233"/>
      <c r="AL65" s="286"/>
      <c r="AM65" s="287"/>
      <c r="AN65" s="287"/>
      <c r="AO65" s="288"/>
      <c r="AP65" s="11"/>
      <c r="AQ65" s="11"/>
      <c r="AR65" s="11"/>
      <c r="AS65" s="11"/>
      <c r="AT65" s="11"/>
      <c r="AU65" s="10"/>
    </row>
    <row r="66" spans="1:70" s="1" customFormat="1" ht="27.75" x14ac:dyDescent="0.4">
      <c r="A66" s="6"/>
      <c r="B66" s="2" t="s">
        <v>45</v>
      </c>
      <c r="D66" s="2"/>
      <c r="E66" s="2"/>
      <c r="F66" s="2"/>
      <c r="G66" s="2"/>
      <c r="H66" s="2"/>
      <c r="J66" s="8"/>
      <c r="K66" s="8"/>
      <c r="L66" s="8"/>
      <c r="M66" s="8"/>
      <c r="N66" s="8"/>
      <c r="O66" s="8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36" t="s">
        <v>0</v>
      </c>
      <c r="AU66" s="236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36"/>
      <c r="BP66" s="236"/>
      <c r="BQ66" s="7"/>
    </row>
    <row r="67" spans="1:70" x14ac:dyDescent="0.25">
      <c r="P67" s="236" t="s">
        <v>1</v>
      </c>
      <c r="Q67" s="236"/>
      <c r="R67" s="236"/>
      <c r="S67" s="236"/>
      <c r="T67" s="236"/>
      <c r="U67" s="236"/>
      <c r="V67" s="236"/>
      <c r="W67" s="236"/>
      <c r="X67" s="236"/>
      <c r="Y67" s="236"/>
      <c r="Z67" s="236"/>
      <c r="AA67" s="236"/>
      <c r="AB67" s="236"/>
      <c r="AC67" s="236"/>
      <c r="AD67" s="236"/>
      <c r="AE67" s="236"/>
      <c r="AF67" s="236"/>
      <c r="AG67" s="236"/>
      <c r="AH67" s="236"/>
      <c r="AI67" s="236"/>
      <c r="AJ67" s="236"/>
      <c r="AK67" s="236"/>
      <c r="AL67" s="236"/>
      <c r="AM67" s="236"/>
      <c r="AN67" s="236"/>
      <c r="AO67" s="236"/>
      <c r="AP67" s="236"/>
      <c r="AQ67" s="236"/>
      <c r="AR67" s="236"/>
      <c r="AS67" s="236"/>
      <c r="AT67" s="236" t="s">
        <v>55</v>
      </c>
      <c r="AU67" s="236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36"/>
      <c r="BP67" s="236"/>
      <c r="BQ67" s="2"/>
      <c r="BR67" s="1"/>
    </row>
    <row r="68" spans="1:70" s="1" customFormat="1" ht="27.75" x14ac:dyDescent="0.4">
      <c r="A68" s="6"/>
      <c r="B68" s="2"/>
      <c r="C68" s="2"/>
      <c r="D68" s="2"/>
      <c r="E68" s="2"/>
      <c r="F68" s="2"/>
      <c r="G68" s="2"/>
      <c r="H68" s="2"/>
      <c r="I68" s="9"/>
      <c r="J68" s="8"/>
      <c r="K68" s="8"/>
      <c r="L68" s="8"/>
      <c r="M68" s="8"/>
      <c r="N68" s="8"/>
      <c r="O68" s="8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36"/>
      <c r="AU68" s="236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36"/>
      <c r="BP68" s="236"/>
      <c r="BQ68" s="7"/>
    </row>
    <row r="69" spans="1:70" x14ac:dyDescent="0.25">
      <c r="AT69" s="236"/>
      <c r="AU69" s="236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36"/>
      <c r="BP69" s="236"/>
      <c r="BQ69" s="2"/>
      <c r="BR69" s="1"/>
    </row>
    <row r="70" spans="1:70" s="1" customFormat="1" x14ac:dyDescent="0.25">
      <c r="A70" s="6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T70" s="236"/>
      <c r="AU70" s="236"/>
    </row>
    <row r="71" spans="1:70" x14ac:dyDescent="0.25">
      <c r="AT71" s="236"/>
      <c r="AU71" s="236"/>
    </row>
    <row r="72" spans="1:70" s="1" customFormat="1" x14ac:dyDescent="0.25">
      <c r="A72" s="3"/>
      <c r="B72" s="2"/>
      <c r="C72" s="5"/>
      <c r="D72" s="5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</row>
    <row r="73" spans="1:70" s="1" customFormat="1" x14ac:dyDescent="0.25">
      <c r="A73" s="3"/>
      <c r="B73" s="2"/>
      <c r="C73" s="5"/>
      <c r="D73" s="5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</row>
    <row r="74" spans="1:70" s="1" customFormat="1" x14ac:dyDescent="0.25">
      <c r="A74" s="3"/>
      <c r="B74" s="2"/>
      <c r="C74" s="5"/>
      <c r="D74" s="5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1:70" s="1" customFormat="1" x14ac:dyDescent="0.25">
      <c r="A75" s="3"/>
      <c r="B75" s="2"/>
      <c r="C75" s="5"/>
      <c r="D75" s="5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:70" s="2" customFormat="1" x14ac:dyDescent="0.25">
      <c r="A76" s="3"/>
      <c r="C76" s="5"/>
      <c r="D76" s="5"/>
      <c r="AV76" s="1"/>
    </row>
    <row r="77" spans="1:70" s="2" customFormat="1" x14ac:dyDescent="0.25">
      <c r="A77" s="3"/>
      <c r="C77" s="5"/>
      <c r="D77" s="5"/>
      <c r="AV77" s="1"/>
    </row>
    <row r="78" spans="1:70" s="2" customFormat="1" x14ac:dyDescent="0.25">
      <c r="A78" s="3"/>
      <c r="C78" s="5"/>
      <c r="D78" s="5"/>
      <c r="AV78" s="1"/>
    </row>
    <row r="79" spans="1:70" s="2" customFormat="1" x14ac:dyDescent="0.25">
      <c r="A79" s="3"/>
      <c r="C79" s="5"/>
      <c r="D79" s="5"/>
      <c r="AV79" s="1"/>
    </row>
    <row r="80" spans="1:70" s="2" customFormat="1" x14ac:dyDescent="0.25">
      <c r="A80" s="3"/>
      <c r="C80" s="5"/>
      <c r="D80" s="5"/>
      <c r="AV80" s="1"/>
    </row>
    <row r="81" spans="1:48" s="2" customFormat="1" x14ac:dyDescent="0.25">
      <c r="A81" s="3"/>
      <c r="C81" s="5"/>
      <c r="D81" s="5"/>
      <c r="AV81" s="1"/>
    </row>
    <row r="82" spans="1:48" s="2" customFormat="1" x14ac:dyDescent="0.25">
      <c r="A82" s="3"/>
      <c r="C82" s="5"/>
      <c r="D82" s="5"/>
      <c r="AV82" s="1"/>
    </row>
    <row r="83" spans="1:48" s="2" customFormat="1" x14ac:dyDescent="0.25">
      <c r="A83" s="3"/>
      <c r="C83" s="5"/>
      <c r="D83" s="5"/>
      <c r="AV83" s="1"/>
    </row>
    <row r="84" spans="1:48" s="2" customFormat="1" x14ac:dyDescent="0.25">
      <c r="A84" s="3"/>
      <c r="C84" s="5"/>
      <c r="D84" s="5"/>
      <c r="AV84" s="1"/>
    </row>
    <row r="85" spans="1:48" s="2" customFormat="1" x14ac:dyDescent="0.25">
      <c r="A85" s="3"/>
      <c r="C85" s="5"/>
      <c r="D85" s="5"/>
      <c r="AV85" s="1"/>
    </row>
    <row r="86" spans="1:48" s="2" customFormat="1" x14ac:dyDescent="0.25">
      <c r="A86" s="3"/>
      <c r="C86" s="5"/>
      <c r="D86" s="5"/>
      <c r="AV86" s="1"/>
    </row>
    <row r="87" spans="1:48" s="2" customFormat="1" x14ac:dyDescent="0.25">
      <c r="A87" s="3"/>
      <c r="C87" s="5"/>
      <c r="D87" s="5"/>
      <c r="AV87" s="1"/>
    </row>
    <row r="88" spans="1:48" s="2" customFormat="1" x14ac:dyDescent="0.25">
      <c r="A88" s="3"/>
      <c r="C88" s="5"/>
      <c r="D88" s="5"/>
      <c r="AV88" s="1"/>
    </row>
    <row r="89" spans="1:48" s="2" customFormat="1" x14ac:dyDescent="0.25">
      <c r="A89" s="3"/>
      <c r="C89" s="5"/>
      <c r="D89" s="5"/>
      <c r="AV89" s="1"/>
    </row>
    <row r="90" spans="1:48" s="2" customFormat="1" x14ac:dyDescent="0.25">
      <c r="A90" s="3"/>
      <c r="C90" s="5"/>
      <c r="D90" s="5"/>
      <c r="AV90" s="1"/>
    </row>
    <row r="91" spans="1:48" s="2" customFormat="1" x14ac:dyDescent="0.25">
      <c r="A91" s="3"/>
      <c r="C91" s="5"/>
      <c r="D91" s="5"/>
      <c r="AV91" s="1"/>
    </row>
    <row r="92" spans="1:48" s="2" customFormat="1" x14ac:dyDescent="0.25">
      <c r="A92" s="3"/>
      <c r="C92" s="5"/>
      <c r="D92" s="5"/>
      <c r="AV92" s="1"/>
    </row>
    <row r="93" spans="1:48" s="2" customFormat="1" x14ac:dyDescent="0.25">
      <c r="A93" s="3"/>
      <c r="C93" s="5"/>
      <c r="D93" s="5"/>
      <c r="AV93" s="1"/>
    </row>
    <row r="94" spans="1:48" s="2" customFormat="1" x14ac:dyDescent="0.25">
      <c r="A94" s="3"/>
      <c r="C94" s="5"/>
      <c r="D94" s="5"/>
      <c r="AV94" s="1"/>
    </row>
    <row r="95" spans="1:48" s="2" customFormat="1" x14ac:dyDescent="0.25">
      <c r="A95" s="3"/>
      <c r="C95" s="5"/>
      <c r="D95" s="5"/>
      <c r="AV95" s="1"/>
    </row>
    <row r="96" spans="1:48" s="2" customFormat="1" x14ac:dyDescent="0.25">
      <c r="A96" s="3"/>
      <c r="C96" s="5"/>
      <c r="D96" s="5"/>
      <c r="AV96" s="1"/>
    </row>
    <row r="97" spans="1:48" s="2" customFormat="1" x14ac:dyDescent="0.25">
      <c r="A97" s="3"/>
      <c r="C97" s="5"/>
      <c r="D97" s="5"/>
      <c r="AV97" s="1"/>
    </row>
    <row r="98" spans="1:48" s="2" customFormat="1" x14ac:dyDescent="0.25">
      <c r="A98" s="3"/>
      <c r="C98" s="5"/>
      <c r="D98" s="5"/>
      <c r="AV98" s="1"/>
    </row>
    <row r="99" spans="1:48" s="2" customFormat="1" x14ac:dyDescent="0.25">
      <c r="A99" s="3"/>
      <c r="C99" s="5"/>
      <c r="D99" s="5"/>
      <c r="AV99" s="1"/>
    </row>
    <row r="100" spans="1:48" s="2" customFormat="1" x14ac:dyDescent="0.25">
      <c r="A100" s="3"/>
      <c r="C100" s="5"/>
      <c r="D100" s="5"/>
      <c r="AV100" s="1"/>
    </row>
    <row r="101" spans="1:48" s="2" customFormat="1" x14ac:dyDescent="0.25">
      <c r="A101" s="3"/>
      <c r="C101" s="5"/>
      <c r="D101" s="5"/>
      <c r="AV101" s="1"/>
    </row>
    <row r="102" spans="1:48" s="2" customFormat="1" x14ac:dyDescent="0.25">
      <c r="A102" s="3"/>
      <c r="C102" s="4"/>
      <c r="D102" s="4"/>
      <c r="AV102" s="1"/>
    </row>
    <row r="103" spans="1:48" s="2" customFormat="1" x14ac:dyDescent="0.25">
      <c r="A103" s="3"/>
      <c r="AV103" s="1"/>
    </row>
  </sheetData>
  <mergeCells count="70">
    <mergeCell ref="B7:F7"/>
    <mergeCell ref="F3:P3"/>
    <mergeCell ref="D15:F15"/>
    <mergeCell ref="B15:C15"/>
    <mergeCell ref="B13:F13"/>
    <mergeCell ref="B11:F11"/>
    <mergeCell ref="B9:F9"/>
    <mergeCell ref="P67:AS67"/>
    <mergeCell ref="BO68:BP68"/>
    <mergeCell ref="BO69:BP69"/>
    <mergeCell ref="AT68:AU68"/>
    <mergeCell ref="AT69:AU69"/>
    <mergeCell ref="BO67:BP67"/>
    <mergeCell ref="BO66:BP66"/>
    <mergeCell ref="AT66:AU66"/>
    <mergeCell ref="AP55:AU59"/>
    <mergeCell ref="AP64:AU64"/>
    <mergeCell ref="AL60:AO61"/>
    <mergeCell ref="AL62:AO65"/>
    <mergeCell ref="A17:A18"/>
    <mergeCell ref="B17:B18"/>
    <mergeCell ref="C17:F18"/>
    <mergeCell ref="G17:AA17"/>
    <mergeCell ref="AB17:AB18"/>
    <mergeCell ref="AT71:AU71"/>
    <mergeCell ref="AT70:AU70"/>
    <mergeCell ref="AT6:AT7"/>
    <mergeCell ref="AL8:AL18"/>
    <mergeCell ref="AM8:AM18"/>
    <mergeCell ref="AN8:AN18"/>
    <mergeCell ref="AT8:AT18"/>
    <mergeCell ref="AU5:AU18"/>
    <mergeCell ref="AT67:AU67"/>
    <mergeCell ref="AD5:AT5"/>
    <mergeCell ref="AM7:AR7"/>
    <mergeCell ref="AG8:AG18"/>
    <mergeCell ref="AH8:AH18"/>
    <mergeCell ref="AF8:AF18"/>
    <mergeCell ref="AP8:AP18"/>
    <mergeCell ref="AR8:AR18"/>
    <mergeCell ref="B64:F65"/>
    <mergeCell ref="D58:F58"/>
    <mergeCell ref="AS8:AS18"/>
    <mergeCell ref="AD8:AD18"/>
    <mergeCell ref="AE8:AE18"/>
    <mergeCell ref="AO8:AO18"/>
    <mergeCell ref="B55:D55"/>
    <mergeCell ref="D56:F56"/>
    <mergeCell ref="G5:L16"/>
    <mergeCell ref="M5:R16"/>
    <mergeCell ref="S5:AC16"/>
    <mergeCell ref="AJ8:AJ18"/>
    <mergeCell ref="AK8:AK18"/>
    <mergeCell ref="AM6:AS6"/>
    <mergeCell ref="H64:AK65"/>
    <mergeCell ref="AC17:AC18"/>
    <mergeCell ref="H58:AK59"/>
    <mergeCell ref="H60:AK61"/>
    <mergeCell ref="H62:AK63"/>
    <mergeCell ref="AL55:AO56"/>
    <mergeCell ref="AL57:AO59"/>
    <mergeCell ref="H56:AK57"/>
    <mergeCell ref="AP2:AU2"/>
    <mergeCell ref="AL1:AU1"/>
    <mergeCell ref="AI8:AI18"/>
    <mergeCell ref="AQ8:AQ18"/>
    <mergeCell ref="AU3:AV3"/>
    <mergeCell ref="AD7:AK7"/>
    <mergeCell ref="AR3:AT3"/>
    <mergeCell ref="AD6:AL6"/>
  </mergeCells>
  <conditionalFormatting sqref="AT19:AT44">
    <cfRule type="cellIs" dxfId="41" priority="12" operator="lessThan">
      <formula>80</formula>
    </cfRule>
  </conditionalFormatting>
  <conditionalFormatting sqref="AL19:AL44">
    <cfRule type="cellIs" dxfId="40" priority="11" operator="lessThan">
      <formula>56</formula>
    </cfRule>
  </conditionalFormatting>
  <conditionalFormatting sqref="AS19:AS44">
    <cfRule type="cellIs" dxfId="39" priority="10" operator="lessThan">
      <formula>25</formula>
    </cfRule>
  </conditionalFormatting>
  <conditionalFormatting sqref="AU19:AU44">
    <cfRule type="cellIs" dxfId="38" priority="9" operator="equal">
      <formula>"NA"</formula>
    </cfRule>
  </conditionalFormatting>
  <conditionalFormatting sqref="AT45:AT52">
    <cfRule type="cellIs" dxfId="37" priority="8" operator="lessThan">
      <formula>80</formula>
    </cfRule>
  </conditionalFormatting>
  <conditionalFormatting sqref="AL45:AL52">
    <cfRule type="cellIs" dxfId="36" priority="7" operator="lessThan">
      <formula>56</formula>
    </cfRule>
  </conditionalFormatting>
  <conditionalFormatting sqref="AS45:AS52">
    <cfRule type="cellIs" dxfId="35" priority="6" operator="lessThan">
      <formula>25</formula>
    </cfRule>
  </conditionalFormatting>
  <conditionalFormatting sqref="AU45:AU52">
    <cfRule type="cellIs" dxfId="34" priority="5" operator="equal">
      <formula>"NA"</formula>
    </cfRule>
  </conditionalFormatting>
  <conditionalFormatting sqref="AT53">
    <cfRule type="cellIs" dxfId="33" priority="4" operator="lessThan">
      <formula>80</formula>
    </cfRule>
  </conditionalFormatting>
  <conditionalFormatting sqref="AL53">
    <cfRule type="cellIs" dxfId="32" priority="3" operator="lessThan">
      <formula>56</formula>
    </cfRule>
  </conditionalFormatting>
  <conditionalFormatting sqref="AS53">
    <cfRule type="cellIs" dxfId="31" priority="2" operator="lessThan">
      <formula>25</formula>
    </cfRule>
  </conditionalFormatting>
  <conditionalFormatting sqref="AU53">
    <cfRule type="cellIs" dxfId="30" priority="1" operator="equal">
      <formula>"NA"</formula>
    </cfRule>
  </conditionalFormatting>
  <dataValidations count="1">
    <dataValidation type="list" allowBlank="1" showInputMessage="1" showErrorMessage="1" error="Solo Acepta:_x000a_•_x000a_/_x000a_X" sqref="G19:AA53">
      <formula1>"•, /, X, J"</formula1>
    </dataValidation>
  </dataValidations>
  <pageMargins left="0.196850393700787" right="0.196850393700787" top="0.196850393700787" bottom="0.196850393700787" header="0.31496062992126" footer="0.31496062992126"/>
  <pageSetup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3"/>
  <sheetViews>
    <sheetView zoomScaleNormal="100" workbookViewId="0">
      <selection activeCell="A19" sqref="A19"/>
    </sheetView>
  </sheetViews>
  <sheetFormatPr baseColWidth="10" defaultColWidth="11.42578125" defaultRowHeight="15" x14ac:dyDescent="0.25"/>
  <cols>
    <col min="1" max="1" width="3.7109375" style="159" customWidth="1"/>
    <col min="2" max="2" width="15" style="2" customWidth="1"/>
    <col min="3" max="3" width="11.42578125" style="2" customWidth="1"/>
    <col min="4" max="4" width="13.7109375" style="2" customWidth="1"/>
    <col min="5" max="5" width="17.140625" style="2" hidden="1" customWidth="1"/>
    <col min="6" max="6" width="20.28515625" style="2" customWidth="1"/>
    <col min="7" max="11" width="3.140625" style="2" customWidth="1"/>
    <col min="12" max="12" width="3.42578125" style="2" customWidth="1"/>
    <col min="13" max="13" width="3" style="2" customWidth="1"/>
    <col min="14" max="27" width="3.140625" style="2" customWidth="1"/>
    <col min="28" max="29" width="3.7109375" style="2" customWidth="1"/>
    <col min="30" max="38" width="5.7109375" style="2" customWidth="1"/>
    <col min="39" max="39" width="5.85546875" style="2" customWidth="1"/>
    <col min="40" max="45" width="5.7109375" style="2" customWidth="1"/>
    <col min="46" max="46" width="6.7109375" style="2" customWidth="1"/>
    <col min="47" max="47" width="8" style="2" customWidth="1"/>
    <col min="48" max="48" width="11.42578125" style="1"/>
  </cols>
  <sheetData>
    <row r="1" spans="1:54" x14ac:dyDescent="0.25">
      <c r="B1" s="132"/>
      <c r="C1" s="132"/>
      <c r="E1" s="132"/>
      <c r="AF1" s="135"/>
      <c r="AG1" s="135"/>
      <c r="AH1" s="135"/>
      <c r="AI1" s="135"/>
      <c r="AJ1" s="135"/>
      <c r="AK1" s="135"/>
      <c r="AL1" s="187" t="s">
        <v>41</v>
      </c>
      <c r="AM1" s="187"/>
      <c r="AN1" s="187"/>
      <c r="AO1" s="187"/>
      <c r="AP1" s="187"/>
      <c r="AQ1" s="187"/>
      <c r="AR1" s="187"/>
      <c r="AS1" s="187"/>
      <c r="AT1" s="187"/>
      <c r="AU1" s="187"/>
      <c r="AV1" s="132"/>
      <c r="AW1" s="132"/>
      <c r="AX1" s="132"/>
      <c r="AY1" s="132"/>
      <c r="AZ1" s="132"/>
      <c r="BA1" s="132"/>
      <c r="BB1" s="132"/>
    </row>
    <row r="2" spans="1:54" ht="18" customHeight="1" x14ac:dyDescent="0.25"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56" t="s">
        <v>36</v>
      </c>
      <c r="W2" s="132"/>
      <c r="X2" s="132"/>
      <c r="Y2" s="132"/>
      <c r="Z2" s="132"/>
      <c r="AA2" s="132"/>
      <c r="AB2" s="132"/>
      <c r="AC2" s="132"/>
      <c r="AE2" s="133"/>
      <c r="AF2" s="133"/>
      <c r="AG2" s="133"/>
      <c r="AH2" s="133"/>
      <c r="AI2" s="133"/>
      <c r="AK2" s="134"/>
      <c r="AL2" s="134"/>
      <c r="AM2" s="134"/>
      <c r="AP2" s="187" t="s">
        <v>40</v>
      </c>
      <c r="AQ2" s="187"/>
      <c r="AR2" s="187"/>
      <c r="AS2" s="187"/>
      <c r="AT2" s="187"/>
      <c r="AU2" s="187"/>
      <c r="AV2" s="158"/>
    </row>
    <row r="3" spans="1:54" ht="15.75" x14ac:dyDescent="0.25">
      <c r="F3" s="291" t="str">
        <f>'Parcial 1'!F3:P3</f>
        <v>CARRERA:</v>
      </c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133"/>
      <c r="S3" s="132"/>
      <c r="T3" s="132"/>
      <c r="U3" s="132"/>
      <c r="W3" s="132"/>
      <c r="X3" s="132"/>
      <c r="Y3" s="132"/>
      <c r="Z3" s="132"/>
      <c r="AC3" s="132"/>
      <c r="AR3" s="191"/>
      <c r="AS3" s="191"/>
      <c r="AT3" s="191"/>
      <c r="AU3" s="191"/>
      <c r="AV3" s="191"/>
    </row>
    <row r="4" spans="1:54" ht="8.25" customHeight="1" thickBot="1" x14ac:dyDescent="0.3">
      <c r="A4" s="131"/>
      <c r="E4" s="130" t="s">
        <v>35</v>
      </c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</row>
    <row r="5" spans="1:54" ht="15.75" customHeight="1" thickBot="1" x14ac:dyDescent="0.3">
      <c r="A5" s="157"/>
      <c r="B5" s="161" t="s">
        <v>34</v>
      </c>
      <c r="C5" s="128"/>
      <c r="D5" s="127"/>
      <c r="E5" s="26"/>
      <c r="F5" s="13"/>
      <c r="G5" s="223" t="s">
        <v>33</v>
      </c>
      <c r="H5" s="224"/>
      <c r="I5" s="224"/>
      <c r="J5" s="224"/>
      <c r="K5" s="224"/>
      <c r="L5" s="225"/>
      <c r="M5" s="223" t="s">
        <v>32</v>
      </c>
      <c r="N5" s="224"/>
      <c r="O5" s="224"/>
      <c r="P5" s="224"/>
      <c r="Q5" s="224"/>
      <c r="R5" s="225"/>
      <c r="S5" s="223" t="s">
        <v>31</v>
      </c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47" t="s">
        <v>30</v>
      </c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9"/>
      <c r="AU5" s="243" t="s">
        <v>29</v>
      </c>
    </row>
    <row r="6" spans="1:54" ht="15" customHeight="1" x14ac:dyDescent="0.25">
      <c r="A6" s="121"/>
      <c r="B6" s="126"/>
      <c r="C6" s="126"/>
      <c r="D6" s="125"/>
      <c r="F6" s="19"/>
      <c r="G6" s="226"/>
      <c r="H6" s="227"/>
      <c r="I6" s="227"/>
      <c r="J6" s="227"/>
      <c r="K6" s="227"/>
      <c r="L6" s="228"/>
      <c r="M6" s="226"/>
      <c r="N6" s="227"/>
      <c r="O6" s="227"/>
      <c r="P6" s="227"/>
      <c r="Q6" s="227"/>
      <c r="R6" s="228"/>
      <c r="S6" s="226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194" t="s">
        <v>28</v>
      </c>
      <c r="AE6" s="195"/>
      <c r="AF6" s="195"/>
      <c r="AG6" s="195"/>
      <c r="AH6" s="195"/>
      <c r="AI6" s="195"/>
      <c r="AJ6" s="195"/>
      <c r="AK6" s="195"/>
      <c r="AL6" s="196"/>
      <c r="AM6" s="194" t="s">
        <v>27</v>
      </c>
      <c r="AN6" s="195"/>
      <c r="AO6" s="195"/>
      <c r="AP6" s="195"/>
      <c r="AQ6" s="195"/>
      <c r="AR6" s="195"/>
      <c r="AS6" s="196"/>
      <c r="AT6" s="237" t="s">
        <v>26</v>
      </c>
      <c r="AU6" s="244"/>
    </row>
    <row r="7" spans="1:54" ht="16.5" thickBot="1" x14ac:dyDescent="0.3">
      <c r="A7" s="113" t="s">
        <v>25</v>
      </c>
      <c r="B7" s="289" t="str">
        <f>'Parcial 1'!B7</f>
        <v>CUATRIMESTRE:</v>
      </c>
      <c r="C7" s="289"/>
      <c r="D7" s="289"/>
      <c r="E7" s="289"/>
      <c r="F7" s="290"/>
      <c r="G7" s="226"/>
      <c r="H7" s="227"/>
      <c r="I7" s="227"/>
      <c r="J7" s="227"/>
      <c r="K7" s="227"/>
      <c r="L7" s="228"/>
      <c r="M7" s="226"/>
      <c r="N7" s="227"/>
      <c r="O7" s="227"/>
      <c r="P7" s="227"/>
      <c r="Q7" s="227"/>
      <c r="R7" s="228"/>
      <c r="S7" s="226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192">
        <v>0.7</v>
      </c>
      <c r="AE7" s="193"/>
      <c r="AF7" s="193"/>
      <c r="AG7" s="193"/>
      <c r="AH7" s="193"/>
      <c r="AI7" s="193"/>
      <c r="AJ7" s="193"/>
      <c r="AK7" s="193"/>
      <c r="AL7" s="124" t="s">
        <v>24</v>
      </c>
      <c r="AM7" s="250">
        <v>0.3</v>
      </c>
      <c r="AN7" s="251"/>
      <c r="AO7" s="251"/>
      <c r="AP7" s="251"/>
      <c r="AQ7" s="251"/>
      <c r="AR7" s="251"/>
      <c r="AS7" s="123" t="s">
        <v>24</v>
      </c>
      <c r="AT7" s="238"/>
      <c r="AU7" s="244"/>
    </row>
    <row r="8" spans="1:54" x14ac:dyDescent="0.25">
      <c r="A8" s="121"/>
      <c r="B8" s="120"/>
      <c r="C8" s="120"/>
      <c r="D8" s="158"/>
      <c r="E8" s="120"/>
      <c r="F8" s="122"/>
      <c r="G8" s="226"/>
      <c r="H8" s="227"/>
      <c r="I8" s="227"/>
      <c r="J8" s="227"/>
      <c r="K8" s="227"/>
      <c r="L8" s="228"/>
      <c r="M8" s="226"/>
      <c r="N8" s="227"/>
      <c r="O8" s="227"/>
      <c r="P8" s="227"/>
      <c r="Q8" s="227"/>
      <c r="R8" s="228"/>
      <c r="S8" s="226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0"/>
      <c r="AE8" s="188"/>
      <c r="AF8" s="188"/>
      <c r="AG8" s="188"/>
      <c r="AH8" s="188"/>
      <c r="AI8" s="188"/>
      <c r="AJ8" s="188"/>
      <c r="AK8" s="188"/>
      <c r="AL8" s="218"/>
      <c r="AM8" s="239"/>
      <c r="AN8" s="188"/>
      <c r="AO8" s="188"/>
      <c r="AP8" s="188"/>
      <c r="AQ8" s="188"/>
      <c r="AR8" s="188"/>
      <c r="AS8" s="218"/>
      <c r="AT8" s="241"/>
      <c r="AU8" s="245"/>
    </row>
    <row r="9" spans="1:54" x14ac:dyDescent="0.25">
      <c r="A9" s="160"/>
      <c r="B9" s="289" t="s">
        <v>49</v>
      </c>
      <c r="C9" s="289"/>
      <c r="D9" s="289"/>
      <c r="E9" s="289"/>
      <c r="F9" s="290"/>
      <c r="G9" s="226"/>
      <c r="H9" s="227"/>
      <c r="I9" s="227"/>
      <c r="J9" s="227"/>
      <c r="K9" s="227"/>
      <c r="L9" s="228"/>
      <c r="M9" s="226"/>
      <c r="N9" s="227"/>
      <c r="O9" s="227"/>
      <c r="P9" s="227"/>
      <c r="Q9" s="227"/>
      <c r="R9" s="228"/>
      <c r="S9" s="226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1"/>
      <c r="AE9" s="189"/>
      <c r="AF9" s="189"/>
      <c r="AG9" s="189"/>
      <c r="AH9" s="189"/>
      <c r="AI9" s="189"/>
      <c r="AJ9" s="189"/>
      <c r="AK9" s="189"/>
      <c r="AL9" s="219"/>
      <c r="AM9" s="240"/>
      <c r="AN9" s="189"/>
      <c r="AO9" s="189"/>
      <c r="AP9" s="189"/>
      <c r="AQ9" s="189"/>
      <c r="AR9" s="189"/>
      <c r="AS9" s="219"/>
      <c r="AT9" s="242"/>
      <c r="AU9" s="245"/>
    </row>
    <row r="10" spans="1:54" x14ac:dyDescent="0.25">
      <c r="A10" s="121"/>
      <c r="B10" s="120"/>
      <c r="C10" s="117"/>
      <c r="D10" s="158"/>
      <c r="E10" s="117"/>
      <c r="F10" s="116"/>
      <c r="G10" s="226"/>
      <c r="H10" s="227"/>
      <c r="I10" s="227"/>
      <c r="J10" s="227"/>
      <c r="K10" s="227"/>
      <c r="L10" s="228"/>
      <c r="M10" s="226"/>
      <c r="N10" s="227"/>
      <c r="O10" s="227"/>
      <c r="P10" s="227"/>
      <c r="Q10" s="227"/>
      <c r="R10" s="228"/>
      <c r="S10" s="226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1"/>
      <c r="AE10" s="189"/>
      <c r="AF10" s="189"/>
      <c r="AG10" s="189"/>
      <c r="AH10" s="189"/>
      <c r="AI10" s="189"/>
      <c r="AJ10" s="189"/>
      <c r="AK10" s="189"/>
      <c r="AL10" s="219"/>
      <c r="AM10" s="240"/>
      <c r="AN10" s="189"/>
      <c r="AO10" s="189"/>
      <c r="AP10" s="189"/>
      <c r="AQ10" s="189"/>
      <c r="AR10" s="189"/>
      <c r="AS10" s="219"/>
      <c r="AT10" s="242"/>
      <c r="AU10" s="245"/>
    </row>
    <row r="11" spans="1:54" ht="15.75" customHeight="1" x14ac:dyDescent="0.25">
      <c r="A11" s="113"/>
      <c r="B11" s="289" t="str">
        <f>'Parcial 1'!B11</f>
        <v>ASIGNATURA:</v>
      </c>
      <c r="C11" s="289"/>
      <c r="D11" s="289"/>
      <c r="E11" s="289"/>
      <c r="F11" s="290"/>
      <c r="G11" s="226"/>
      <c r="H11" s="227"/>
      <c r="I11" s="227"/>
      <c r="J11" s="227"/>
      <c r="K11" s="227"/>
      <c r="L11" s="228"/>
      <c r="M11" s="226"/>
      <c r="N11" s="227"/>
      <c r="O11" s="227"/>
      <c r="P11" s="227"/>
      <c r="Q11" s="227"/>
      <c r="R11" s="228"/>
      <c r="S11" s="226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1"/>
      <c r="AE11" s="189"/>
      <c r="AF11" s="189"/>
      <c r="AG11" s="189"/>
      <c r="AH11" s="189"/>
      <c r="AI11" s="189"/>
      <c r="AJ11" s="189"/>
      <c r="AK11" s="189"/>
      <c r="AL11" s="219"/>
      <c r="AM11" s="240"/>
      <c r="AN11" s="189"/>
      <c r="AO11" s="189"/>
      <c r="AP11" s="189"/>
      <c r="AQ11" s="189"/>
      <c r="AR11" s="189"/>
      <c r="AS11" s="219"/>
      <c r="AT11" s="242"/>
      <c r="AU11" s="245"/>
    </row>
    <row r="12" spans="1:54" x14ac:dyDescent="0.25">
      <c r="A12" s="121"/>
      <c r="B12" s="120"/>
      <c r="C12" s="119"/>
      <c r="D12" s="158"/>
      <c r="E12" s="117"/>
      <c r="F12" s="116"/>
      <c r="G12" s="226"/>
      <c r="H12" s="227"/>
      <c r="I12" s="227"/>
      <c r="J12" s="227"/>
      <c r="K12" s="227"/>
      <c r="L12" s="228"/>
      <c r="M12" s="226"/>
      <c r="N12" s="227"/>
      <c r="O12" s="227"/>
      <c r="P12" s="227"/>
      <c r="Q12" s="227"/>
      <c r="R12" s="228"/>
      <c r="S12" s="226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1"/>
      <c r="AE12" s="189"/>
      <c r="AF12" s="189"/>
      <c r="AG12" s="189"/>
      <c r="AH12" s="189"/>
      <c r="AI12" s="189"/>
      <c r="AJ12" s="189"/>
      <c r="AK12" s="189"/>
      <c r="AL12" s="219"/>
      <c r="AM12" s="240"/>
      <c r="AN12" s="189"/>
      <c r="AO12" s="189"/>
      <c r="AP12" s="189"/>
      <c r="AQ12" s="189"/>
      <c r="AR12" s="189"/>
      <c r="AS12" s="219"/>
      <c r="AT12" s="242"/>
      <c r="AU12" s="245"/>
    </row>
    <row r="13" spans="1:54" x14ac:dyDescent="0.25">
      <c r="A13" s="113"/>
      <c r="B13" s="289" t="str">
        <f>'Parcial 1'!B13</f>
        <v>PROFESOR:</v>
      </c>
      <c r="C13" s="289"/>
      <c r="D13" s="289"/>
      <c r="E13" s="289"/>
      <c r="F13" s="290"/>
      <c r="G13" s="226"/>
      <c r="H13" s="227"/>
      <c r="I13" s="227"/>
      <c r="J13" s="227"/>
      <c r="K13" s="227"/>
      <c r="L13" s="228"/>
      <c r="M13" s="226"/>
      <c r="N13" s="227"/>
      <c r="O13" s="227"/>
      <c r="P13" s="227"/>
      <c r="Q13" s="227"/>
      <c r="R13" s="228"/>
      <c r="S13" s="226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1"/>
      <c r="AE13" s="189"/>
      <c r="AF13" s="189"/>
      <c r="AG13" s="189"/>
      <c r="AH13" s="189"/>
      <c r="AI13" s="189"/>
      <c r="AJ13" s="189"/>
      <c r="AK13" s="189"/>
      <c r="AL13" s="219"/>
      <c r="AM13" s="240"/>
      <c r="AN13" s="189"/>
      <c r="AO13" s="189"/>
      <c r="AP13" s="189"/>
      <c r="AQ13" s="189"/>
      <c r="AR13" s="189"/>
      <c r="AS13" s="219"/>
      <c r="AT13" s="242"/>
      <c r="AU13" s="245"/>
    </row>
    <row r="14" spans="1:54" x14ac:dyDescent="0.25">
      <c r="A14" s="115"/>
      <c r="B14" s="159"/>
      <c r="C14" s="159"/>
      <c r="D14" s="159"/>
      <c r="E14" s="159"/>
      <c r="F14" s="114"/>
      <c r="G14" s="226"/>
      <c r="H14" s="227"/>
      <c r="I14" s="227"/>
      <c r="J14" s="227"/>
      <c r="K14" s="227"/>
      <c r="L14" s="228"/>
      <c r="M14" s="226"/>
      <c r="N14" s="227"/>
      <c r="O14" s="227"/>
      <c r="P14" s="227"/>
      <c r="Q14" s="227"/>
      <c r="R14" s="228"/>
      <c r="S14" s="226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1"/>
      <c r="AE14" s="189"/>
      <c r="AF14" s="189"/>
      <c r="AG14" s="189"/>
      <c r="AH14" s="189"/>
      <c r="AI14" s="189"/>
      <c r="AJ14" s="189"/>
      <c r="AK14" s="189"/>
      <c r="AL14" s="219"/>
      <c r="AM14" s="240"/>
      <c r="AN14" s="189"/>
      <c r="AO14" s="189"/>
      <c r="AP14" s="189"/>
      <c r="AQ14" s="189"/>
      <c r="AR14" s="189"/>
      <c r="AS14" s="219"/>
      <c r="AT14" s="242"/>
      <c r="AU14" s="245"/>
    </row>
    <row r="15" spans="1:54" x14ac:dyDescent="0.25">
      <c r="A15" s="113" t="s">
        <v>23</v>
      </c>
      <c r="B15" s="292" t="str">
        <f>'Parcial 1'!B15</f>
        <v xml:space="preserve">GRUPO: </v>
      </c>
      <c r="C15" s="292"/>
      <c r="D15" s="292" t="str">
        <f>'Parcial 1'!D15</f>
        <v>AULA:</v>
      </c>
      <c r="E15" s="292"/>
      <c r="F15" s="293"/>
      <c r="G15" s="226"/>
      <c r="H15" s="227"/>
      <c r="I15" s="227"/>
      <c r="J15" s="227"/>
      <c r="K15" s="227"/>
      <c r="L15" s="228"/>
      <c r="M15" s="226"/>
      <c r="N15" s="227"/>
      <c r="O15" s="227"/>
      <c r="P15" s="227"/>
      <c r="Q15" s="227"/>
      <c r="R15" s="228"/>
      <c r="S15" s="226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1"/>
      <c r="AE15" s="189"/>
      <c r="AF15" s="189"/>
      <c r="AG15" s="189"/>
      <c r="AH15" s="189"/>
      <c r="AI15" s="189"/>
      <c r="AJ15" s="189"/>
      <c r="AK15" s="189"/>
      <c r="AL15" s="219"/>
      <c r="AM15" s="240"/>
      <c r="AN15" s="189"/>
      <c r="AO15" s="189"/>
      <c r="AP15" s="189"/>
      <c r="AQ15" s="189"/>
      <c r="AR15" s="189"/>
      <c r="AS15" s="219"/>
      <c r="AT15" s="242"/>
      <c r="AU15" s="245"/>
    </row>
    <row r="16" spans="1:54" x14ac:dyDescent="0.25">
      <c r="A16" s="111"/>
      <c r="B16" s="110"/>
      <c r="C16" s="110"/>
      <c r="D16" s="110"/>
      <c r="E16" s="110"/>
      <c r="F16" s="109"/>
      <c r="G16" s="229"/>
      <c r="H16" s="230"/>
      <c r="I16" s="230"/>
      <c r="J16" s="230"/>
      <c r="K16" s="230"/>
      <c r="L16" s="231"/>
      <c r="M16" s="229"/>
      <c r="N16" s="230"/>
      <c r="O16" s="230"/>
      <c r="P16" s="230"/>
      <c r="Q16" s="230"/>
      <c r="R16" s="231"/>
      <c r="S16" s="229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21"/>
      <c r="AE16" s="189"/>
      <c r="AF16" s="189"/>
      <c r="AG16" s="189"/>
      <c r="AH16" s="189"/>
      <c r="AI16" s="189"/>
      <c r="AJ16" s="189"/>
      <c r="AK16" s="189"/>
      <c r="AL16" s="219"/>
      <c r="AM16" s="240"/>
      <c r="AN16" s="189"/>
      <c r="AO16" s="189"/>
      <c r="AP16" s="189"/>
      <c r="AQ16" s="189"/>
      <c r="AR16" s="189"/>
      <c r="AS16" s="219"/>
      <c r="AT16" s="242"/>
      <c r="AU16" s="245"/>
    </row>
    <row r="17" spans="1:47" x14ac:dyDescent="0.25">
      <c r="A17" s="252" t="s">
        <v>22</v>
      </c>
      <c r="B17" s="254" t="s">
        <v>21</v>
      </c>
      <c r="C17" s="256" t="s">
        <v>20</v>
      </c>
      <c r="D17" s="257"/>
      <c r="E17" s="257"/>
      <c r="F17" s="258"/>
      <c r="G17" s="262" t="s">
        <v>19</v>
      </c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4"/>
      <c r="AB17" s="234" t="s">
        <v>18</v>
      </c>
      <c r="AC17" s="234" t="s">
        <v>17</v>
      </c>
      <c r="AD17" s="221"/>
      <c r="AE17" s="189"/>
      <c r="AF17" s="189"/>
      <c r="AG17" s="189"/>
      <c r="AH17" s="189"/>
      <c r="AI17" s="189"/>
      <c r="AJ17" s="189"/>
      <c r="AK17" s="189"/>
      <c r="AL17" s="219"/>
      <c r="AM17" s="240"/>
      <c r="AN17" s="189"/>
      <c r="AO17" s="189"/>
      <c r="AP17" s="189"/>
      <c r="AQ17" s="189"/>
      <c r="AR17" s="189"/>
      <c r="AS17" s="219"/>
      <c r="AT17" s="242"/>
      <c r="AU17" s="245"/>
    </row>
    <row r="18" spans="1:47" ht="15.75" thickBot="1" x14ac:dyDescent="0.3">
      <c r="A18" s="253"/>
      <c r="B18" s="255"/>
      <c r="C18" s="259"/>
      <c r="D18" s="260"/>
      <c r="E18" s="260"/>
      <c r="F18" s="261"/>
      <c r="G18" s="108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5"/>
      <c r="AB18" s="235"/>
      <c r="AC18" s="235"/>
      <c r="AD18" s="221"/>
      <c r="AE18" s="189"/>
      <c r="AF18" s="189"/>
      <c r="AG18" s="189"/>
      <c r="AH18" s="189"/>
      <c r="AI18" s="190"/>
      <c r="AJ18" s="189"/>
      <c r="AK18" s="189"/>
      <c r="AL18" s="219"/>
      <c r="AM18" s="240"/>
      <c r="AN18" s="189"/>
      <c r="AO18" s="189"/>
      <c r="AP18" s="189"/>
      <c r="AQ18" s="190"/>
      <c r="AR18" s="189"/>
      <c r="AS18" s="219"/>
      <c r="AT18" s="242"/>
      <c r="AU18" s="246"/>
    </row>
    <row r="19" spans="1:47" s="1" customFormat="1" ht="18" customHeight="1" x14ac:dyDescent="0.25">
      <c r="A19" s="104">
        <v>1</v>
      </c>
      <c r="B19" s="103">
        <f>'Parcial 1'!B19</f>
        <v>0</v>
      </c>
      <c r="C19" s="102">
        <f>'Parcial 1'!C19</f>
        <v>0</v>
      </c>
      <c r="D19" s="101"/>
      <c r="E19" s="101"/>
      <c r="F19" s="100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5"/>
      <c r="AC19" s="99"/>
      <c r="AD19" s="98"/>
      <c r="AE19" s="97"/>
      <c r="AF19" s="97"/>
      <c r="AG19" s="97"/>
      <c r="AH19" s="97"/>
      <c r="AI19" s="97"/>
      <c r="AJ19" s="97"/>
      <c r="AK19" s="97"/>
      <c r="AL19" s="96">
        <f>SUM(AD19:AK19)</f>
        <v>0</v>
      </c>
      <c r="AM19" s="98"/>
      <c r="AN19" s="97"/>
      <c r="AO19" s="97"/>
      <c r="AP19" s="97"/>
      <c r="AQ19" s="97"/>
      <c r="AR19" s="97"/>
      <c r="AS19" s="96">
        <f>SUM(AM19:AR19)</f>
        <v>0</v>
      </c>
      <c r="AT19" s="95">
        <f>AL19+AS19</f>
        <v>0</v>
      </c>
      <c r="AU19" s="94" t="str">
        <f>IF(AT19&lt;78,"NA",IF(AT19&lt;85,"SA",IF(AT19&lt;95,"DE","AU")))</f>
        <v>NA</v>
      </c>
    </row>
    <row r="20" spans="1:47" s="1" customFormat="1" ht="18" customHeight="1" x14ac:dyDescent="0.25">
      <c r="A20" s="51">
        <v>2</v>
      </c>
      <c r="B20" s="162">
        <f>'Parcial 1'!B20</f>
        <v>0</v>
      </c>
      <c r="C20" s="163">
        <f>'Parcial 1'!C20</f>
        <v>0</v>
      </c>
      <c r="D20" s="92"/>
      <c r="E20" s="92"/>
      <c r="F20" s="91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9"/>
      <c r="AB20" s="32"/>
      <c r="AC20" s="38"/>
      <c r="AD20" s="37"/>
      <c r="AE20" s="36"/>
      <c r="AF20" s="36"/>
      <c r="AG20" s="36"/>
      <c r="AH20" s="36"/>
      <c r="AI20" s="36"/>
      <c r="AJ20" s="36"/>
      <c r="AK20" s="36"/>
      <c r="AL20" s="33">
        <f t="shared" ref="AL20:AL53" si="0">SUM(AD20:AK20)</f>
        <v>0</v>
      </c>
      <c r="AM20" s="35"/>
      <c r="AN20" s="34"/>
      <c r="AO20" s="34"/>
      <c r="AP20" s="34"/>
      <c r="AQ20" s="34"/>
      <c r="AR20" s="34"/>
      <c r="AS20" s="33">
        <f t="shared" ref="AS20:AS53" si="1">SUM(AM20:AR20)</f>
        <v>0</v>
      </c>
      <c r="AT20" s="32">
        <f t="shared" ref="AT20:AT53" si="2">AL20+AS20</f>
        <v>0</v>
      </c>
      <c r="AU20" s="31" t="str">
        <f t="shared" ref="AU20:AU53" si="3">IF(AT20&lt;78,"NA",IF(AT20&lt;85,"SA",IF(AT20&lt;95,"DE","AU")))</f>
        <v>NA</v>
      </c>
    </row>
    <row r="21" spans="1:47" s="1" customFormat="1" ht="18" customHeight="1" x14ac:dyDescent="0.25">
      <c r="A21" s="51">
        <v>3</v>
      </c>
      <c r="B21" s="164">
        <f>'Parcial 1'!B21</f>
        <v>0</v>
      </c>
      <c r="C21" s="165">
        <f>'Parcial 1'!C21</f>
        <v>0</v>
      </c>
      <c r="D21" s="89"/>
      <c r="E21" s="89"/>
      <c r="F21" s="88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9"/>
      <c r="AB21" s="42"/>
      <c r="AC21" s="48"/>
      <c r="AD21" s="87"/>
      <c r="AE21" s="86"/>
      <c r="AF21" s="86"/>
      <c r="AG21" s="86"/>
      <c r="AH21" s="46"/>
      <c r="AI21" s="46"/>
      <c r="AJ21" s="46"/>
      <c r="AK21" s="46"/>
      <c r="AL21" s="43">
        <f t="shared" si="0"/>
        <v>0</v>
      </c>
      <c r="AM21" s="45"/>
      <c r="AN21" s="44"/>
      <c r="AO21" s="44"/>
      <c r="AP21" s="44"/>
      <c r="AQ21" s="44"/>
      <c r="AR21" s="44"/>
      <c r="AS21" s="43">
        <f t="shared" si="1"/>
        <v>0</v>
      </c>
      <c r="AT21" s="42">
        <f t="shared" si="2"/>
        <v>0</v>
      </c>
      <c r="AU21" s="41" t="str">
        <f t="shared" si="3"/>
        <v>NA</v>
      </c>
    </row>
    <row r="22" spans="1:47" s="1" customFormat="1" ht="18" customHeight="1" x14ac:dyDescent="0.25">
      <c r="A22" s="51">
        <v>4</v>
      </c>
      <c r="B22" s="162">
        <f>'Parcial 1'!B22</f>
        <v>0</v>
      </c>
      <c r="C22" s="166">
        <f>'Parcial 1'!C22</f>
        <v>0</v>
      </c>
      <c r="D22" s="82"/>
      <c r="E22" s="82"/>
      <c r="F22" s="81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9"/>
      <c r="AB22" s="32"/>
      <c r="AC22" s="38"/>
      <c r="AD22" s="37"/>
      <c r="AE22" s="36"/>
      <c r="AF22" s="36"/>
      <c r="AG22" s="36"/>
      <c r="AH22" s="36"/>
      <c r="AI22" s="36"/>
      <c r="AJ22" s="36"/>
      <c r="AK22" s="36"/>
      <c r="AL22" s="33">
        <f t="shared" si="0"/>
        <v>0</v>
      </c>
      <c r="AM22" s="35"/>
      <c r="AN22" s="34"/>
      <c r="AO22" s="34"/>
      <c r="AP22" s="34"/>
      <c r="AQ22" s="34"/>
      <c r="AR22" s="34"/>
      <c r="AS22" s="33">
        <f t="shared" si="1"/>
        <v>0</v>
      </c>
      <c r="AT22" s="32">
        <f t="shared" si="2"/>
        <v>0</v>
      </c>
      <c r="AU22" s="31" t="str">
        <f t="shared" si="3"/>
        <v>NA</v>
      </c>
    </row>
    <row r="23" spans="1:47" s="1" customFormat="1" ht="18" customHeight="1" x14ac:dyDescent="0.25">
      <c r="A23" s="51">
        <v>5</v>
      </c>
      <c r="B23" s="164">
        <f>'Parcial 1'!B23</f>
        <v>0</v>
      </c>
      <c r="C23" s="167">
        <f>'Parcial 1'!C23</f>
        <v>0</v>
      </c>
      <c r="D23" s="68"/>
      <c r="E23" s="68"/>
      <c r="F23" s="67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9"/>
      <c r="AB23" s="42"/>
      <c r="AC23" s="48"/>
      <c r="AD23" s="47"/>
      <c r="AE23" s="46"/>
      <c r="AF23" s="46"/>
      <c r="AG23" s="46"/>
      <c r="AH23" s="46"/>
      <c r="AI23" s="46"/>
      <c r="AJ23" s="46"/>
      <c r="AK23" s="46"/>
      <c r="AL23" s="43">
        <f t="shared" si="0"/>
        <v>0</v>
      </c>
      <c r="AM23" s="45"/>
      <c r="AN23" s="44"/>
      <c r="AO23" s="44"/>
      <c r="AP23" s="44"/>
      <c r="AQ23" s="44"/>
      <c r="AR23" s="44"/>
      <c r="AS23" s="43">
        <f t="shared" si="1"/>
        <v>0</v>
      </c>
      <c r="AT23" s="42">
        <f t="shared" si="2"/>
        <v>0</v>
      </c>
      <c r="AU23" s="41" t="str">
        <f t="shared" si="3"/>
        <v>NA</v>
      </c>
    </row>
    <row r="24" spans="1:47" s="1" customFormat="1" ht="18" customHeight="1" x14ac:dyDescent="0.25">
      <c r="A24" s="51">
        <v>6</v>
      </c>
      <c r="B24" s="168">
        <f>'Parcial 1'!B24</f>
        <v>0</v>
      </c>
      <c r="C24" s="166">
        <f>'Parcial 1'!C24</f>
        <v>0</v>
      </c>
      <c r="D24" s="82"/>
      <c r="E24" s="82"/>
      <c r="F24" s="81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9"/>
      <c r="AB24" s="32"/>
      <c r="AC24" s="38"/>
      <c r="AD24" s="37"/>
      <c r="AE24" s="36"/>
      <c r="AF24" s="36"/>
      <c r="AG24" s="36"/>
      <c r="AH24" s="36"/>
      <c r="AI24" s="36"/>
      <c r="AJ24" s="36"/>
      <c r="AK24" s="36"/>
      <c r="AL24" s="33">
        <f t="shared" si="0"/>
        <v>0</v>
      </c>
      <c r="AM24" s="35"/>
      <c r="AN24" s="34"/>
      <c r="AO24" s="34"/>
      <c r="AP24" s="34"/>
      <c r="AQ24" s="34"/>
      <c r="AR24" s="34"/>
      <c r="AS24" s="33">
        <f t="shared" si="1"/>
        <v>0</v>
      </c>
      <c r="AT24" s="32">
        <f t="shared" si="2"/>
        <v>0</v>
      </c>
      <c r="AU24" s="31" t="str">
        <f t="shared" si="3"/>
        <v>NA</v>
      </c>
    </row>
    <row r="25" spans="1:47" s="1" customFormat="1" ht="18" customHeight="1" x14ac:dyDescent="0.25">
      <c r="A25" s="51">
        <v>7</v>
      </c>
      <c r="B25" s="169">
        <f>'Parcial 1'!B25</f>
        <v>0</v>
      </c>
      <c r="C25" s="170">
        <f>'Parcial 1'!C25</f>
        <v>0</v>
      </c>
      <c r="D25" s="78"/>
      <c r="E25" s="78"/>
      <c r="F25" s="77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9"/>
      <c r="AB25" s="42"/>
      <c r="AC25" s="48"/>
      <c r="AD25" s="47"/>
      <c r="AE25" s="46"/>
      <c r="AF25" s="46"/>
      <c r="AG25" s="46"/>
      <c r="AH25" s="46"/>
      <c r="AI25" s="46"/>
      <c r="AJ25" s="46"/>
      <c r="AK25" s="46"/>
      <c r="AL25" s="43">
        <f t="shared" si="0"/>
        <v>0</v>
      </c>
      <c r="AM25" s="45"/>
      <c r="AN25" s="44"/>
      <c r="AO25" s="44"/>
      <c r="AP25" s="44"/>
      <c r="AQ25" s="44"/>
      <c r="AR25" s="44"/>
      <c r="AS25" s="43">
        <f t="shared" si="1"/>
        <v>0</v>
      </c>
      <c r="AT25" s="42">
        <f t="shared" si="2"/>
        <v>0</v>
      </c>
      <c r="AU25" s="41" t="str">
        <f t="shared" si="3"/>
        <v>NA</v>
      </c>
    </row>
    <row r="26" spans="1:47" s="1" customFormat="1" ht="18" customHeight="1" x14ac:dyDescent="0.25">
      <c r="A26" s="51">
        <v>8</v>
      </c>
      <c r="B26" s="171">
        <f>'Parcial 1'!B26</f>
        <v>0</v>
      </c>
      <c r="C26" s="172">
        <f>'Parcial 1'!C26</f>
        <v>0</v>
      </c>
      <c r="D26" s="75"/>
      <c r="E26" s="75"/>
      <c r="F26" s="74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9"/>
      <c r="AB26" s="32"/>
      <c r="AC26" s="38"/>
      <c r="AD26" s="37"/>
      <c r="AE26" s="36"/>
      <c r="AF26" s="36"/>
      <c r="AG26" s="36"/>
      <c r="AH26" s="36"/>
      <c r="AI26" s="36"/>
      <c r="AJ26" s="36"/>
      <c r="AK26" s="36"/>
      <c r="AL26" s="33">
        <f t="shared" si="0"/>
        <v>0</v>
      </c>
      <c r="AM26" s="35"/>
      <c r="AN26" s="34"/>
      <c r="AO26" s="34"/>
      <c r="AP26" s="34"/>
      <c r="AQ26" s="34"/>
      <c r="AR26" s="34"/>
      <c r="AS26" s="33">
        <f t="shared" si="1"/>
        <v>0</v>
      </c>
      <c r="AT26" s="32">
        <f t="shared" si="2"/>
        <v>0</v>
      </c>
      <c r="AU26" s="31" t="str">
        <f t="shared" si="3"/>
        <v>NA</v>
      </c>
    </row>
    <row r="27" spans="1:47" s="1" customFormat="1" ht="18" customHeight="1" x14ac:dyDescent="0.25">
      <c r="A27" s="51">
        <v>9</v>
      </c>
      <c r="B27" s="164">
        <f>'Parcial 1'!B27</f>
        <v>0</v>
      </c>
      <c r="C27" s="173">
        <f>'Parcial 1'!C27</f>
        <v>0</v>
      </c>
      <c r="D27" s="72"/>
      <c r="E27" s="72"/>
      <c r="F27" s="71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9"/>
      <c r="AB27" s="42"/>
      <c r="AC27" s="48"/>
      <c r="AD27" s="47"/>
      <c r="AE27" s="46"/>
      <c r="AF27" s="46"/>
      <c r="AG27" s="46"/>
      <c r="AH27" s="46"/>
      <c r="AI27" s="46"/>
      <c r="AJ27" s="46"/>
      <c r="AK27" s="46"/>
      <c r="AL27" s="43">
        <f t="shared" si="0"/>
        <v>0</v>
      </c>
      <c r="AM27" s="45"/>
      <c r="AN27" s="44"/>
      <c r="AO27" s="44"/>
      <c r="AP27" s="44"/>
      <c r="AQ27" s="44"/>
      <c r="AR27" s="44"/>
      <c r="AS27" s="43">
        <f t="shared" si="1"/>
        <v>0</v>
      </c>
      <c r="AT27" s="42">
        <f t="shared" si="2"/>
        <v>0</v>
      </c>
      <c r="AU27" s="41" t="str">
        <f t="shared" si="3"/>
        <v>NA</v>
      </c>
    </row>
    <row r="28" spans="1:47" s="1" customFormat="1" ht="18" customHeight="1" x14ac:dyDescent="0.25">
      <c r="A28" s="51">
        <v>10</v>
      </c>
      <c r="B28" s="171">
        <f>'Parcial 1'!B28</f>
        <v>0</v>
      </c>
      <c r="C28" s="174">
        <f>'Parcial 1'!C28</f>
        <v>0</v>
      </c>
      <c r="D28" s="64"/>
      <c r="E28" s="64"/>
      <c r="F28" s="63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9"/>
      <c r="AB28" s="32"/>
      <c r="AC28" s="38"/>
      <c r="AD28" s="37"/>
      <c r="AE28" s="36"/>
      <c r="AF28" s="36"/>
      <c r="AG28" s="36"/>
      <c r="AH28" s="36"/>
      <c r="AI28" s="36"/>
      <c r="AJ28" s="36"/>
      <c r="AK28" s="36"/>
      <c r="AL28" s="33">
        <f t="shared" si="0"/>
        <v>0</v>
      </c>
      <c r="AM28" s="35"/>
      <c r="AN28" s="34"/>
      <c r="AO28" s="34"/>
      <c r="AP28" s="34"/>
      <c r="AQ28" s="34"/>
      <c r="AR28" s="34"/>
      <c r="AS28" s="33">
        <f t="shared" si="1"/>
        <v>0</v>
      </c>
      <c r="AT28" s="32">
        <f t="shared" si="2"/>
        <v>0</v>
      </c>
      <c r="AU28" s="31" t="str">
        <f t="shared" si="3"/>
        <v>NA</v>
      </c>
    </row>
    <row r="29" spans="1:47" s="1" customFormat="1" ht="18" customHeight="1" x14ac:dyDescent="0.25">
      <c r="A29" s="51">
        <v>11</v>
      </c>
      <c r="B29" s="164">
        <f>'Parcial 1'!B29</f>
        <v>0</v>
      </c>
      <c r="C29" s="167">
        <f>'Parcial 1'!C29</f>
        <v>0</v>
      </c>
      <c r="D29" s="68"/>
      <c r="E29" s="68"/>
      <c r="F29" s="67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9"/>
      <c r="AB29" s="42"/>
      <c r="AC29" s="48"/>
      <c r="AD29" s="47"/>
      <c r="AE29" s="46"/>
      <c r="AF29" s="46"/>
      <c r="AG29" s="46"/>
      <c r="AH29" s="46"/>
      <c r="AI29" s="46"/>
      <c r="AJ29" s="46"/>
      <c r="AK29" s="46"/>
      <c r="AL29" s="43">
        <f t="shared" si="0"/>
        <v>0</v>
      </c>
      <c r="AM29" s="45"/>
      <c r="AN29" s="44"/>
      <c r="AO29" s="44"/>
      <c r="AP29" s="44"/>
      <c r="AQ29" s="44"/>
      <c r="AR29" s="44"/>
      <c r="AS29" s="43">
        <f t="shared" si="1"/>
        <v>0</v>
      </c>
      <c r="AT29" s="42">
        <f t="shared" si="2"/>
        <v>0</v>
      </c>
      <c r="AU29" s="41" t="str">
        <f t="shared" si="3"/>
        <v>NA</v>
      </c>
    </row>
    <row r="30" spans="1:47" s="1" customFormat="1" ht="18" customHeight="1" x14ac:dyDescent="0.25">
      <c r="A30" s="51">
        <v>12</v>
      </c>
      <c r="B30" s="171">
        <f>'Parcial 1'!B30</f>
        <v>0</v>
      </c>
      <c r="C30" s="174">
        <f>'Parcial 1'!C30</f>
        <v>0</v>
      </c>
      <c r="D30" s="64"/>
      <c r="E30" s="64"/>
      <c r="F30" s="63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9"/>
      <c r="AB30" s="32"/>
      <c r="AC30" s="38"/>
      <c r="AD30" s="37"/>
      <c r="AE30" s="36"/>
      <c r="AF30" s="36"/>
      <c r="AG30" s="36"/>
      <c r="AH30" s="36"/>
      <c r="AI30" s="36"/>
      <c r="AJ30" s="36"/>
      <c r="AK30" s="36"/>
      <c r="AL30" s="33">
        <f t="shared" si="0"/>
        <v>0</v>
      </c>
      <c r="AM30" s="35"/>
      <c r="AN30" s="34"/>
      <c r="AO30" s="34"/>
      <c r="AP30" s="34"/>
      <c r="AQ30" s="34"/>
      <c r="AR30" s="34"/>
      <c r="AS30" s="33">
        <f t="shared" si="1"/>
        <v>0</v>
      </c>
      <c r="AT30" s="32">
        <f t="shared" si="2"/>
        <v>0</v>
      </c>
      <c r="AU30" s="31" t="str">
        <f t="shared" si="3"/>
        <v>NA</v>
      </c>
    </row>
    <row r="31" spans="1:47" s="1" customFormat="1" ht="18" customHeight="1" x14ac:dyDescent="0.25">
      <c r="A31" s="51">
        <v>13</v>
      </c>
      <c r="B31" s="175">
        <f>'Parcial 1'!B31</f>
        <v>0</v>
      </c>
      <c r="C31" s="176">
        <f>'Parcial 1'!C31</f>
        <v>0</v>
      </c>
      <c r="D31" s="53"/>
      <c r="E31" s="53"/>
      <c r="F31" s="52"/>
      <c r="G31" s="47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9"/>
      <c r="AB31" s="42"/>
      <c r="AC31" s="48"/>
      <c r="AD31" s="47"/>
      <c r="AE31" s="46"/>
      <c r="AF31" s="46"/>
      <c r="AG31" s="46"/>
      <c r="AH31" s="46"/>
      <c r="AI31" s="46"/>
      <c r="AJ31" s="46"/>
      <c r="AK31" s="46"/>
      <c r="AL31" s="43">
        <f t="shared" si="0"/>
        <v>0</v>
      </c>
      <c r="AM31" s="45"/>
      <c r="AN31" s="44"/>
      <c r="AO31" s="44"/>
      <c r="AP31" s="44"/>
      <c r="AQ31" s="44"/>
      <c r="AR31" s="44"/>
      <c r="AS31" s="43">
        <f t="shared" si="1"/>
        <v>0</v>
      </c>
      <c r="AT31" s="42">
        <f t="shared" si="2"/>
        <v>0</v>
      </c>
      <c r="AU31" s="41" t="str">
        <f t="shared" si="3"/>
        <v>NA</v>
      </c>
    </row>
    <row r="32" spans="1:47" s="1" customFormat="1" ht="18" customHeight="1" x14ac:dyDescent="0.25">
      <c r="A32" s="51">
        <v>14</v>
      </c>
      <c r="B32" s="177">
        <f>'Parcial 1'!B32</f>
        <v>0</v>
      </c>
      <c r="C32" s="178">
        <f>'Parcial 1'!C32</f>
        <v>0</v>
      </c>
      <c r="D32" s="56"/>
      <c r="E32" s="56"/>
      <c r="F32" s="55"/>
      <c r="G32" s="37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9"/>
      <c r="AB32" s="32"/>
      <c r="AC32" s="38"/>
      <c r="AD32" s="37"/>
      <c r="AE32" s="36"/>
      <c r="AF32" s="36"/>
      <c r="AG32" s="36"/>
      <c r="AH32" s="36"/>
      <c r="AI32" s="36"/>
      <c r="AJ32" s="36"/>
      <c r="AK32" s="36"/>
      <c r="AL32" s="33">
        <f t="shared" si="0"/>
        <v>0</v>
      </c>
      <c r="AM32" s="35"/>
      <c r="AN32" s="34"/>
      <c r="AO32" s="34"/>
      <c r="AP32" s="34"/>
      <c r="AQ32" s="34"/>
      <c r="AR32" s="34"/>
      <c r="AS32" s="33">
        <f t="shared" si="1"/>
        <v>0</v>
      </c>
      <c r="AT32" s="32">
        <f t="shared" si="2"/>
        <v>0</v>
      </c>
      <c r="AU32" s="31" t="str">
        <f t="shared" si="3"/>
        <v>NA</v>
      </c>
    </row>
    <row r="33" spans="1:48" s="1" customFormat="1" ht="18" customHeight="1" x14ac:dyDescent="0.25">
      <c r="A33" s="51">
        <v>15</v>
      </c>
      <c r="B33" s="175">
        <f>'Parcial 1'!B33</f>
        <v>0</v>
      </c>
      <c r="C33" s="176">
        <f>'Parcial 1'!C33</f>
        <v>0</v>
      </c>
      <c r="D33" s="53"/>
      <c r="E33" s="53"/>
      <c r="F33" s="52"/>
      <c r="G33" s="47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9"/>
      <c r="AB33" s="42"/>
      <c r="AC33" s="48"/>
      <c r="AD33" s="47"/>
      <c r="AE33" s="46"/>
      <c r="AF33" s="46"/>
      <c r="AG33" s="46"/>
      <c r="AH33" s="46"/>
      <c r="AI33" s="46"/>
      <c r="AJ33" s="46"/>
      <c r="AK33" s="46"/>
      <c r="AL33" s="43">
        <f t="shared" si="0"/>
        <v>0</v>
      </c>
      <c r="AM33" s="45"/>
      <c r="AN33" s="44"/>
      <c r="AO33" s="44"/>
      <c r="AP33" s="44"/>
      <c r="AQ33" s="44"/>
      <c r="AR33" s="44"/>
      <c r="AS33" s="43">
        <f t="shared" si="1"/>
        <v>0</v>
      </c>
      <c r="AT33" s="42">
        <f t="shared" si="2"/>
        <v>0</v>
      </c>
      <c r="AU33" s="41" t="str">
        <f t="shared" si="3"/>
        <v>NA</v>
      </c>
    </row>
    <row r="34" spans="1:48" s="1" customFormat="1" ht="18" customHeight="1" x14ac:dyDescent="0.25">
      <c r="A34" s="51">
        <v>16</v>
      </c>
      <c r="B34" s="179">
        <f>'Parcial 1'!B34</f>
        <v>0</v>
      </c>
      <c r="C34" s="178">
        <f>'Parcial 1'!C34</f>
        <v>0</v>
      </c>
      <c r="D34" s="56"/>
      <c r="E34" s="56"/>
      <c r="F34" s="55"/>
      <c r="G34" s="37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9"/>
      <c r="AB34" s="32"/>
      <c r="AC34" s="38"/>
      <c r="AD34" s="37"/>
      <c r="AE34" s="36"/>
      <c r="AF34" s="36"/>
      <c r="AG34" s="36"/>
      <c r="AH34" s="36"/>
      <c r="AI34" s="36"/>
      <c r="AJ34" s="36"/>
      <c r="AK34" s="36"/>
      <c r="AL34" s="33">
        <f t="shared" si="0"/>
        <v>0</v>
      </c>
      <c r="AM34" s="35"/>
      <c r="AN34" s="34"/>
      <c r="AO34" s="34"/>
      <c r="AP34" s="34"/>
      <c r="AQ34" s="34"/>
      <c r="AR34" s="34"/>
      <c r="AS34" s="33">
        <f t="shared" si="1"/>
        <v>0</v>
      </c>
      <c r="AT34" s="32">
        <f t="shared" si="2"/>
        <v>0</v>
      </c>
      <c r="AU34" s="31" t="str">
        <f t="shared" si="3"/>
        <v>NA</v>
      </c>
    </row>
    <row r="35" spans="1:48" s="1" customFormat="1" ht="18" customHeight="1" x14ac:dyDescent="0.25">
      <c r="A35" s="51">
        <v>17</v>
      </c>
      <c r="B35" s="180">
        <f>'Parcial 1'!B35</f>
        <v>0</v>
      </c>
      <c r="C35" s="176">
        <f>'Parcial 1'!C35</f>
        <v>0</v>
      </c>
      <c r="D35" s="53"/>
      <c r="E35" s="53"/>
      <c r="F35" s="52"/>
      <c r="G35" s="47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9"/>
      <c r="AB35" s="42"/>
      <c r="AC35" s="48"/>
      <c r="AD35" s="47"/>
      <c r="AE35" s="46"/>
      <c r="AF35" s="46"/>
      <c r="AG35" s="46"/>
      <c r="AH35" s="46"/>
      <c r="AI35" s="46"/>
      <c r="AJ35" s="46"/>
      <c r="AK35" s="46"/>
      <c r="AL35" s="43">
        <f t="shared" si="0"/>
        <v>0</v>
      </c>
      <c r="AM35" s="45"/>
      <c r="AN35" s="44"/>
      <c r="AO35" s="44"/>
      <c r="AP35" s="44"/>
      <c r="AQ35" s="44"/>
      <c r="AR35" s="44"/>
      <c r="AS35" s="43">
        <f t="shared" si="1"/>
        <v>0</v>
      </c>
      <c r="AT35" s="42">
        <f t="shared" si="2"/>
        <v>0</v>
      </c>
      <c r="AU35" s="41" t="str">
        <f t="shared" si="3"/>
        <v>NA</v>
      </c>
    </row>
    <row r="36" spans="1:48" s="1" customFormat="1" ht="18" customHeight="1" x14ac:dyDescent="0.25">
      <c r="A36" s="51">
        <v>18</v>
      </c>
      <c r="B36" s="179">
        <f>'Parcial 1'!B36</f>
        <v>0</v>
      </c>
      <c r="C36" s="178">
        <f>'Parcial 1'!C36</f>
        <v>0</v>
      </c>
      <c r="D36" s="56"/>
      <c r="E36" s="56"/>
      <c r="F36" s="55"/>
      <c r="G36" s="37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9"/>
      <c r="AB36" s="32"/>
      <c r="AC36" s="38"/>
      <c r="AD36" s="37"/>
      <c r="AE36" s="36"/>
      <c r="AF36" s="36"/>
      <c r="AG36" s="36"/>
      <c r="AH36" s="36"/>
      <c r="AI36" s="36"/>
      <c r="AJ36" s="36"/>
      <c r="AK36" s="36"/>
      <c r="AL36" s="33">
        <f t="shared" si="0"/>
        <v>0</v>
      </c>
      <c r="AM36" s="35"/>
      <c r="AN36" s="34"/>
      <c r="AO36" s="34"/>
      <c r="AP36" s="34"/>
      <c r="AQ36" s="34"/>
      <c r="AR36" s="34"/>
      <c r="AS36" s="33">
        <f t="shared" si="1"/>
        <v>0</v>
      </c>
      <c r="AT36" s="32">
        <f t="shared" si="2"/>
        <v>0</v>
      </c>
      <c r="AU36" s="31" t="str">
        <f t="shared" si="3"/>
        <v>NA</v>
      </c>
    </row>
    <row r="37" spans="1:48" ht="18" customHeight="1" x14ac:dyDescent="0.25">
      <c r="A37" s="51">
        <v>19</v>
      </c>
      <c r="B37" s="180">
        <f>'Parcial 1'!B37</f>
        <v>0</v>
      </c>
      <c r="C37" s="176">
        <f>'Parcial 1'!C37</f>
        <v>0</v>
      </c>
      <c r="D37" s="53"/>
      <c r="E37" s="53"/>
      <c r="F37" s="52"/>
      <c r="G37" s="47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9"/>
      <c r="AB37" s="42"/>
      <c r="AC37" s="48"/>
      <c r="AD37" s="47"/>
      <c r="AE37" s="46"/>
      <c r="AF37" s="46"/>
      <c r="AG37" s="46"/>
      <c r="AH37" s="46"/>
      <c r="AI37" s="46"/>
      <c r="AJ37" s="46"/>
      <c r="AK37" s="46"/>
      <c r="AL37" s="43">
        <f t="shared" si="0"/>
        <v>0</v>
      </c>
      <c r="AM37" s="45"/>
      <c r="AN37" s="44"/>
      <c r="AO37" s="44"/>
      <c r="AP37" s="44"/>
      <c r="AQ37" s="44"/>
      <c r="AR37" s="44"/>
      <c r="AS37" s="43">
        <f t="shared" si="1"/>
        <v>0</v>
      </c>
      <c r="AT37" s="42">
        <f t="shared" si="2"/>
        <v>0</v>
      </c>
      <c r="AU37" s="41" t="str">
        <f t="shared" si="3"/>
        <v>NA</v>
      </c>
      <c r="AV37"/>
    </row>
    <row r="38" spans="1:48" ht="18" customHeight="1" x14ac:dyDescent="0.25">
      <c r="A38" s="51">
        <v>20</v>
      </c>
      <c r="B38" s="179">
        <f>'Parcial 1'!B38</f>
        <v>0</v>
      </c>
      <c r="C38" s="178">
        <f>'Parcial 1'!C38</f>
        <v>0</v>
      </c>
      <c r="D38" s="56"/>
      <c r="E38" s="56"/>
      <c r="F38" s="55"/>
      <c r="G38" s="37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9"/>
      <c r="AB38" s="32"/>
      <c r="AC38" s="38"/>
      <c r="AD38" s="37"/>
      <c r="AE38" s="36"/>
      <c r="AF38" s="36"/>
      <c r="AG38" s="36"/>
      <c r="AH38" s="36"/>
      <c r="AI38" s="36"/>
      <c r="AJ38" s="36"/>
      <c r="AK38" s="36"/>
      <c r="AL38" s="33">
        <f t="shared" si="0"/>
        <v>0</v>
      </c>
      <c r="AM38" s="35"/>
      <c r="AN38" s="34"/>
      <c r="AO38" s="34"/>
      <c r="AP38" s="34"/>
      <c r="AQ38" s="34"/>
      <c r="AR38" s="34"/>
      <c r="AS38" s="33">
        <f t="shared" si="1"/>
        <v>0</v>
      </c>
      <c r="AT38" s="32">
        <f t="shared" si="2"/>
        <v>0</v>
      </c>
      <c r="AU38" s="31" t="str">
        <f t="shared" si="3"/>
        <v>NA</v>
      </c>
      <c r="AV38"/>
    </row>
    <row r="39" spans="1:48" ht="18" customHeight="1" x14ac:dyDescent="0.25">
      <c r="A39" s="51">
        <v>21</v>
      </c>
      <c r="B39" s="180">
        <f>'Parcial 1'!B39</f>
        <v>0</v>
      </c>
      <c r="C39" s="176">
        <f>'Parcial 1'!C39</f>
        <v>0</v>
      </c>
      <c r="D39" s="53"/>
      <c r="E39" s="53"/>
      <c r="F39" s="52"/>
      <c r="G39" s="47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9"/>
      <c r="AB39" s="42"/>
      <c r="AC39" s="48"/>
      <c r="AD39" s="47"/>
      <c r="AE39" s="46"/>
      <c r="AF39" s="46"/>
      <c r="AG39" s="46"/>
      <c r="AH39" s="46"/>
      <c r="AI39" s="46"/>
      <c r="AJ39" s="46"/>
      <c r="AK39" s="46"/>
      <c r="AL39" s="43">
        <f t="shared" si="0"/>
        <v>0</v>
      </c>
      <c r="AM39" s="45"/>
      <c r="AN39" s="44"/>
      <c r="AO39" s="44"/>
      <c r="AP39" s="44"/>
      <c r="AQ39" s="44"/>
      <c r="AR39" s="44"/>
      <c r="AS39" s="43">
        <f t="shared" si="1"/>
        <v>0</v>
      </c>
      <c r="AT39" s="42">
        <f t="shared" si="2"/>
        <v>0</v>
      </c>
      <c r="AU39" s="41" t="str">
        <f t="shared" si="3"/>
        <v>NA</v>
      </c>
      <c r="AV39"/>
    </row>
    <row r="40" spans="1:48" ht="18" customHeight="1" x14ac:dyDescent="0.25">
      <c r="A40" s="51">
        <v>22</v>
      </c>
      <c r="B40" s="179">
        <f>'Parcial 1'!B40</f>
        <v>0</v>
      </c>
      <c r="C40" s="178">
        <f>'Parcial 1'!C40</f>
        <v>0</v>
      </c>
      <c r="D40" s="56"/>
      <c r="E40" s="56"/>
      <c r="F40" s="55"/>
      <c r="G40" s="37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9"/>
      <c r="AB40" s="32"/>
      <c r="AC40" s="38"/>
      <c r="AD40" s="37"/>
      <c r="AE40" s="36"/>
      <c r="AF40" s="36"/>
      <c r="AG40" s="36"/>
      <c r="AH40" s="36"/>
      <c r="AI40" s="36"/>
      <c r="AJ40" s="36"/>
      <c r="AK40" s="36"/>
      <c r="AL40" s="33">
        <f t="shared" si="0"/>
        <v>0</v>
      </c>
      <c r="AM40" s="35"/>
      <c r="AN40" s="34"/>
      <c r="AO40" s="34"/>
      <c r="AP40" s="34"/>
      <c r="AQ40" s="34"/>
      <c r="AR40" s="34"/>
      <c r="AS40" s="33">
        <f t="shared" si="1"/>
        <v>0</v>
      </c>
      <c r="AT40" s="32">
        <f t="shared" si="2"/>
        <v>0</v>
      </c>
      <c r="AU40" s="31" t="str">
        <f t="shared" si="3"/>
        <v>NA</v>
      </c>
      <c r="AV40"/>
    </row>
    <row r="41" spans="1:48" ht="18" customHeight="1" x14ac:dyDescent="0.25">
      <c r="A41" s="51">
        <v>23</v>
      </c>
      <c r="B41" s="181">
        <f>'Parcial 1'!B41</f>
        <v>0</v>
      </c>
      <c r="C41" s="182">
        <f>'Parcial 1'!C41</f>
        <v>0</v>
      </c>
      <c r="D41" s="53"/>
      <c r="E41" s="53"/>
      <c r="F41" s="52"/>
      <c r="G41" s="47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9"/>
      <c r="AB41" s="42"/>
      <c r="AC41" s="48"/>
      <c r="AD41" s="47"/>
      <c r="AE41" s="46"/>
      <c r="AF41" s="46"/>
      <c r="AG41" s="46"/>
      <c r="AH41" s="46"/>
      <c r="AI41" s="46"/>
      <c r="AJ41" s="46"/>
      <c r="AK41" s="46"/>
      <c r="AL41" s="43">
        <f t="shared" si="0"/>
        <v>0</v>
      </c>
      <c r="AM41" s="45"/>
      <c r="AN41" s="44"/>
      <c r="AO41" s="44"/>
      <c r="AP41" s="44"/>
      <c r="AQ41" s="44"/>
      <c r="AR41" s="44"/>
      <c r="AS41" s="43">
        <f t="shared" si="1"/>
        <v>0</v>
      </c>
      <c r="AT41" s="42">
        <f t="shared" si="2"/>
        <v>0</v>
      </c>
      <c r="AU41" s="41" t="str">
        <f t="shared" si="3"/>
        <v>NA</v>
      </c>
      <c r="AV41"/>
    </row>
    <row r="42" spans="1:48" ht="18" customHeight="1" x14ac:dyDescent="0.25">
      <c r="A42" s="51">
        <v>24</v>
      </c>
      <c r="B42" s="183">
        <f>'Parcial 1'!B42</f>
        <v>0</v>
      </c>
      <c r="C42" s="184">
        <f>'Parcial 1'!C42</f>
        <v>0</v>
      </c>
      <c r="D42" s="56"/>
      <c r="E42" s="56"/>
      <c r="F42" s="55"/>
      <c r="G42" s="37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9"/>
      <c r="AB42" s="32"/>
      <c r="AC42" s="38"/>
      <c r="AD42" s="37"/>
      <c r="AE42" s="36"/>
      <c r="AF42" s="36"/>
      <c r="AG42" s="36"/>
      <c r="AH42" s="36"/>
      <c r="AI42" s="36"/>
      <c r="AJ42" s="36"/>
      <c r="AK42" s="36"/>
      <c r="AL42" s="33">
        <f t="shared" si="0"/>
        <v>0</v>
      </c>
      <c r="AM42" s="35"/>
      <c r="AN42" s="34"/>
      <c r="AO42" s="34"/>
      <c r="AP42" s="34"/>
      <c r="AQ42" s="34"/>
      <c r="AR42" s="34"/>
      <c r="AS42" s="33">
        <f t="shared" si="1"/>
        <v>0</v>
      </c>
      <c r="AT42" s="32">
        <f t="shared" si="2"/>
        <v>0</v>
      </c>
      <c r="AU42" s="31" t="str">
        <f t="shared" si="3"/>
        <v>NA</v>
      </c>
      <c r="AV42"/>
    </row>
    <row r="43" spans="1:48" ht="18" customHeight="1" x14ac:dyDescent="0.25">
      <c r="A43" s="51">
        <v>25</v>
      </c>
      <c r="B43" s="181">
        <f>'Parcial 1'!B43</f>
        <v>0</v>
      </c>
      <c r="C43" s="182">
        <f>'Parcial 1'!C43</f>
        <v>0</v>
      </c>
      <c r="D43" s="53"/>
      <c r="E43" s="53"/>
      <c r="F43" s="52"/>
      <c r="G43" s="47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9"/>
      <c r="AB43" s="42"/>
      <c r="AC43" s="48"/>
      <c r="AD43" s="47"/>
      <c r="AE43" s="46"/>
      <c r="AF43" s="46"/>
      <c r="AG43" s="46"/>
      <c r="AH43" s="46"/>
      <c r="AI43" s="46"/>
      <c r="AJ43" s="46"/>
      <c r="AK43" s="46"/>
      <c r="AL43" s="43">
        <f t="shared" si="0"/>
        <v>0</v>
      </c>
      <c r="AM43" s="45"/>
      <c r="AN43" s="44"/>
      <c r="AO43" s="44"/>
      <c r="AP43" s="44"/>
      <c r="AQ43" s="44"/>
      <c r="AR43" s="44"/>
      <c r="AS43" s="43">
        <f t="shared" si="1"/>
        <v>0</v>
      </c>
      <c r="AT43" s="42">
        <f t="shared" si="2"/>
        <v>0</v>
      </c>
      <c r="AU43" s="41" t="str">
        <f t="shared" si="3"/>
        <v>NA</v>
      </c>
      <c r="AV43"/>
    </row>
    <row r="44" spans="1:48" ht="18" customHeight="1" x14ac:dyDescent="0.25">
      <c r="A44" s="51">
        <v>26</v>
      </c>
      <c r="B44" s="183">
        <f>'Parcial 1'!B44</f>
        <v>0</v>
      </c>
      <c r="C44" s="184">
        <f>'Parcial 1'!C44</f>
        <v>0</v>
      </c>
      <c r="D44" s="56"/>
      <c r="E44" s="56"/>
      <c r="F44" s="55"/>
      <c r="G44" s="37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9"/>
      <c r="AB44" s="32"/>
      <c r="AC44" s="38"/>
      <c r="AD44" s="37"/>
      <c r="AE44" s="36"/>
      <c r="AF44" s="36"/>
      <c r="AG44" s="36"/>
      <c r="AH44" s="36"/>
      <c r="AI44" s="36"/>
      <c r="AJ44" s="36"/>
      <c r="AK44" s="36"/>
      <c r="AL44" s="33">
        <f t="shared" si="0"/>
        <v>0</v>
      </c>
      <c r="AM44" s="35"/>
      <c r="AN44" s="34"/>
      <c r="AO44" s="34"/>
      <c r="AP44" s="34"/>
      <c r="AQ44" s="34"/>
      <c r="AR44" s="34"/>
      <c r="AS44" s="33">
        <f t="shared" si="1"/>
        <v>0</v>
      </c>
      <c r="AT44" s="32">
        <f t="shared" si="2"/>
        <v>0</v>
      </c>
      <c r="AU44" s="31" t="str">
        <f t="shared" si="3"/>
        <v>NA</v>
      </c>
      <c r="AV44"/>
    </row>
    <row r="45" spans="1:48" ht="18" customHeight="1" x14ac:dyDescent="0.25">
      <c r="A45" s="51">
        <v>27</v>
      </c>
      <c r="B45" s="180">
        <f>'Parcial 1'!B45</f>
        <v>0</v>
      </c>
      <c r="C45" s="176">
        <f>'Parcial 1'!C45</f>
        <v>0</v>
      </c>
      <c r="D45" s="53"/>
      <c r="E45" s="53"/>
      <c r="F45" s="52"/>
      <c r="G45" s="138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40"/>
      <c r="AB45" s="141"/>
      <c r="AC45" s="142"/>
      <c r="AD45" s="138"/>
      <c r="AE45" s="139"/>
      <c r="AF45" s="139"/>
      <c r="AG45" s="139"/>
      <c r="AH45" s="139"/>
      <c r="AI45" s="139"/>
      <c r="AJ45" s="139"/>
      <c r="AK45" s="139"/>
      <c r="AL45" s="143">
        <f t="shared" si="0"/>
        <v>0</v>
      </c>
      <c r="AM45" s="144"/>
      <c r="AN45" s="145"/>
      <c r="AO45" s="145"/>
      <c r="AP45" s="145"/>
      <c r="AQ45" s="145"/>
      <c r="AR45" s="145"/>
      <c r="AS45" s="143">
        <f t="shared" si="1"/>
        <v>0</v>
      </c>
      <c r="AT45" s="141">
        <f t="shared" si="2"/>
        <v>0</v>
      </c>
      <c r="AU45" s="146" t="str">
        <f t="shared" si="3"/>
        <v>NA</v>
      </c>
      <c r="AV45"/>
    </row>
    <row r="46" spans="1:48" ht="18" customHeight="1" x14ac:dyDescent="0.25">
      <c r="A46" s="51">
        <v>28</v>
      </c>
      <c r="B46" s="179">
        <f>'Parcial 1'!B46</f>
        <v>0</v>
      </c>
      <c r="C46" s="178">
        <f>'Parcial 1'!C46</f>
        <v>0</v>
      </c>
      <c r="D46" s="56"/>
      <c r="E46" s="56"/>
      <c r="F46" s="55"/>
      <c r="G46" s="37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9"/>
      <c r="AB46" s="32"/>
      <c r="AC46" s="38"/>
      <c r="AD46" s="37"/>
      <c r="AE46" s="36"/>
      <c r="AF46" s="36"/>
      <c r="AG46" s="36"/>
      <c r="AH46" s="36"/>
      <c r="AI46" s="36"/>
      <c r="AJ46" s="36"/>
      <c r="AK46" s="36"/>
      <c r="AL46" s="33">
        <f t="shared" si="0"/>
        <v>0</v>
      </c>
      <c r="AM46" s="35"/>
      <c r="AN46" s="34"/>
      <c r="AO46" s="34"/>
      <c r="AP46" s="34"/>
      <c r="AQ46" s="34"/>
      <c r="AR46" s="34"/>
      <c r="AS46" s="33">
        <f t="shared" si="1"/>
        <v>0</v>
      </c>
      <c r="AT46" s="32">
        <f t="shared" si="2"/>
        <v>0</v>
      </c>
      <c r="AU46" s="31" t="str">
        <f t="shared" si="3"/>
        <v>NA</v>
      </c>
      <c r="AV46"/>
    </row>
    <row r="47" spans="1:48" ht="18" customHeight="1" x14ac:dyDescent="0.25">
      <c r="A47" s="51">
        <v>29</v>
      </c>
      <c r="B47" s="180">
        <f>'Parcial 1'!B47</f>
        <v>0</v>
      </c>
      <c r="C47" s="176">
        <f>'Parcial 1'!C47</f>
        <v>0</v>
      </c>
      <c r="D47" s="53"/>
      <c r="E47" s="53"/>
      <c r="F47" s="52"/>
      <c r="G47" s="47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9"/>
      <c r="AB47" s="42"/>
      <c r="AC47" s="48"/>
      <c r="AD47" s="47"/>
      <c r="AE47" s="46"/>
      <c r="AF47" s="46"/>
      <c r="AG47" s="46"/>
      <c r="AH47" s="46"/>
      <c r="AI47" s="46"/>
      <c r="AJ47" s="46"/>
      <c r="AK47" s="46"/>
      <c r="AL47" s="43">
        <f t="shared" si="0"/>
        <v>0</v>
      </c>
      <c r="AM47" s="45"/>
      <c r="AN47" s="44"/>
      <c r="AO47" s="44"/>
      <c r="AP47" s="44"/>
      <c r="AQ47" s="44"/>
      <c r="AR47" s="44"/>
      <c r="AS47" s="43">
        <f t="shared" si="1"/>
        <v>0</v>
      </c>
      <c r="AT47" s="42">
        <f t="shared" si="2"/>
        <v>0</v>
      </c>
      <c r="AU47" s="41" t="str">
        <f t="shared" si="3"/>
        <v>NA</v>
      </c>
      <c r="AV47"/>
    </row>
    <row r="48" spans="1:48" ht="18" customHeight="1" x14ac:dyDescent="0.25">
      <c r="A48" s="51">
        <v>30</v>
      </c>
      <c r="B48" s="179">
        <f>'Parcial 1'!B48</f>
        <v>0</v>
      </c>
      <c r="C48" s="178">
        <f>'Parcial 1'!C48</f>
        <v>0</v>
      </c>
      <c r="D48" s="56"/>
      <c r="E48" s="56"/>
      <c r="F48" s="55"/>
      <c r="G48" s="37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9"/>
      <c r="AB48" s="32"/>
      <c r="AC48" s="38"/>
      <c r="AD48" s="37"/>
      <c r="AE48" s="36"/>
      <c r="AF48" s="36"/>
      <c r="AG48" s="36"/>
      <c r="AH48" s="36"/>
      <c r="AI48" s="36"/>
      <c r="AJ48" s="36"/>
      <c r="AK48" s="36"/>
      <c r="AL48" s="33">
        <f t="shared" si="0"/>
        <v>0</v>
      </c>
      <c r="AM48" s="35"/>
      <c r="AN48" s="34"/>
      <c r="AO48" s="34"/>
      <c r="AP48" s="34"/>
      <c r="AQ48" s="34"/>
      <c r="AR48" s="34"/>
      <c r="AS48" s="33">
        <f t="shared" si="1"/>
        <v>0</v>
      </c>
      <c r="AT48" s="32">
        <f t="shared" si="2"/>
        <v>0</v>
      </c>
      <c r="AU48" s="31" t="str">
        <f t="shared" si="3"/>
        <v>NA</v>
      </c>
      <c r="AV48"/>
    </row>
    <row r="49" spans="1:48" ht="18" customHeight="1" x14ac:dyDescent="0.25">
      <c r="A49" s="51">
        <v>31</v>
      </c>
      <c r="B49" s="181">
        <f>'Parcial 1'!B49</f>
        <v>0</v>
      </c>
      <c r="C49" s="182">
        <f>'Parcial 1'!C49</f>
        <v>0</v>
      </c>
      <c r="D49" s="53"/>
      <c r="E49" s="53"/>
      <c r="F49" s="52"/>
      <c r="G49" s="47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9"/>
      <c r="AB49" s="42"/>
      <c r="AC49" s="48"/>
      <c r="AD49" s="47"/>
      <c r="AE49" s="46"/>
      <c r="AF49" s="46"/>
      <c r="AG49" s="46"/>
      <c r="AH49" s="46"/>
      <c r="AI49" s="46"/>
      <c r="AJ49" s="46"/>
      <c r="AK49" s="46"/>
      <c r="AL49" s="43">
        <f t="shared" si="0"/>
        <v>0</v>
      </c>
      <c r="AM49" s="45"/>
      <c r="AN49" s="44"/>
      <c r="AO49" s="44"/>
      <c r="AP49" s="44"/>
      <c r="AQ49" s="44"/>
      <c r="AR49" s="44"/>
      <c r="AS49" s="43">
        <f t="shared" si="1"/>
        <v>0</v>
      </c>
      <c r="AT49" s="42">
        <f t="shared" si="2"/>
        <v>0</v>
      </c>
      <c r="AU49" s="41" t="str">
        <f t="shared" si="3"/>
        <v>NA</v>
      </c>
      <c r="AV49"/>
    </row>
    <row r="50" spans="1:48" ht="18" customHeight="1" x14ac:dyDescent="0.25">
      <c r="A50" s="51">
        <v>32</v>
      </c>
      <c r="B50" s="183">
        <f>'Parcial 1'!B50</f>
        <v>0</v>
      </c>
      <c r="C50" s="184">
        <f>'Parcial 1'!C50</f>
        <v>0</v>
      </c>
      <c r="D50" s="56"/>
      <c r="E50" s="56"/>
      <c r="F50" s="55"/>
      <c r="G50" s="37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9"/>
      <c r="AB50" s="32"/>
      <c r="AC50" s="38"/>
      <c r="AD50" s="37"/>
      <c r="AE50" s="36"/>
      <c r="AF50" s="36"/>
      <c r="AG50" s="36"/>
      <c r="AH50" s="36"/>
      <c r="AI50" s="36"/>
      <c r="AJ50" s="36"/>
      <c r="AK50" s="36"/>
      <c r="AL50" s="33">
        <f t="shared" si="0"/>
        <v>0</v>
      </c>
      <c r="AM50" s="35"/>
      <c r="AN50" s="34"/>
      <c r="AO50" s="34"/>
      <c r="AP50" s="34"/>
      <c r="AQ50" s="34"/>
      <c r="AR50" s="34"/>
      <c r="AS50" s="33">
        <f t="shared" si="1"/>
        <v>0</v>
      </c>
      <c r="AT50" s="32">
        <f t="shared" si="2"/>
        <v>0</v>
      </c>
      <c r="AU50" s="31" t="str">
        <f t="shared" si="3"/>
        <v>NA</v>
      </c>
      <c r="AV50"/>
    </row>
    <row r="51" spans="1:48" ht="18" customHeight="1" x14ac:dyDescent="0.25">
      <c r="A51" s="51">
        <v>33</v>
      </c>
      <c r="B51" s="181">
        <f>'Parcial 1'!B51</f>
        <v>0</v>
      </c>
      <c r="C51" s="182">
        <f>'Parcial 1'!C51</f>
        <v>0</v>
      </c>
      <c r="D51" s="53"/>
      <c r="E51" s="53"/>
      <c r="F51" s="52"/>
      <c r="G51" s="47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9"/>
      <c r="AB51" s="42"/>
      <c r="AC51" s="48"/>
      <c r="AD51" s="47"/>
      <c r="AE51" s="46"/>
      <c r="AF51" s="46"/>
      <c r="AG51" s="46"/>
      <c r="AH51" s="46"/>
      <c r="AI51" s="46"/>
      <c r="AJ51" s="46"/>
      <c r="AK51" s="46"/>
      <c r="AL51" s="43">
        <f t="shared" si="0"/>
        <v>0</v>
      </c>
      <c r="AM51" s="45"/>
      <c r="AN51" s="44"/>
      <c r="AO51" s="44"/>
      <c r="AP51" s="44"/>
      <c r="AQ51" s="44"/>
      <c r="AR51" s="44"/>
      <c r="AS51" s="43">
        <f t="shared" si="1"/>
        <v>0</v>
      </c>
      <c r="AT51" s="42">
        <f t="shared" si="2"/>
        <v>0</v>
      </c>
      <c r="AU51" s="41" t="str">
        <f t="shared" si="3"/>
        <v>NA</v>
      </c>
      <c r="AV51"/>
    </row>
    <row r="52" spans="1:48" ht="18" customHeight="1" x14ac:dyDescent="0.25">
      <c r="A52" s="51">
        <v>34</v>
      </c>
      <c r="B52" s="183">
        <f>'Parcial 1'!B52</f>
        <v>0</v>
      </c>
      <c r="C52" s="184">
        <f>'Parcial 1'!C52</f>
        <v>0</v>
      </c>
      <c r="D52" s="56"/>
      <c r="E52" s="56"/>
      <c r="F52" s="55"/>
      <c r="G52" s="37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9"/>
      <c r="AB52" s="32"/>
      <c r="AC52" s="38"/>
      <c r="AD52" s="37"/>
      <c r="AE52" s="36"/>
      <c r="AF52" s="36"/>
      <c r="AG52" s="36"/>
      <c r="AH52" s="36"/>
      <c r="AI52" s="36"/>
      <c r="AJ52" s="36"/>
      <c r="AK52" s="36"/>
      <c r="AL52" s="33">
        <f t="shared" si="0"/>
        <v>0</v>
      </c>
      <c r="AM52" s="35"/>
      <c r="AN52" s="34"/>
      <c r="AO52" s="34"/>
      <c r="AP52" s="34"/>
      <c r="AQ52" s="34"/>
      <c r="AR52" s="34"/>
      <c r="AS52" s="33">
        <f t="shared" si="1"/>
        <v>0</v>
      </c>
      <c r="AT52" s="32">
        <f t="shared" si="2"/>
        <v>0</v>
      </c>
      <c r="AU52" s="31" t="str">
        <f t="shared" si="3"/>
        <v>NA</v>
      </c>
      <c r="AV52"/>
    </row>
    <row r="53" spans="1:48" ht="18" customHeight="1" x14ac:dyDescent="0.25">
      <c r="A53" s="51">
        <v>35</v>
      </c>
      <c r="B53" s="181">
        <f>'Parcial 1'!B53</f>
        <v>0</v>
      </c>
      <c r="C53" s="182">
        <f>'Parcial 1'!C53</f>
        <v>0</v>
      </c>
      <c r="D53" s="53"/>
      <c r="E53" s="53"/>
      <c r="F53" s="52"/>
      <c r="G53" s="147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9"/>
      <c r="AB53" s="150"/>
      <c r="AC53" s="151"/>
      <c r="AD53" s="147"/>
      <c r="AE53" s="148"/>
      <c r="AF53" s="148"/>
      <c r="AG53" s="148"/>
      <c r="AH53" s="148"/>
      <c r="AI53" s="148"/>
      <c r="AJ53" s="148"/>
      <c r="AK53" s="148"/>
      <c r="AL53" s="152">
        <f t="shared" si="0"/>
        <v>0</v>
      </c>
      <c r="AM53" s="153"/>
      <c r="AN53" s="154"/>
      <c r="AO53" s="154"/>
      <c r="AP53" s="154"/>
      <c r="AQ53" s="154"/>
      <c r="AR53" s="154"/>
      <c r="AS53" s="152">
        <f t="shared" si="1"/>
        <v>0</v>
      </c>
      <c r="AT53" s="150">
        <f t="shared" si="2"/>
        <v>0</v>
      </c>
      <c r="AU53" s="155" t="str">
        <f t="shared" si="3"/>
        <v>NA</v>
      </c>
      <c r="AV53"/>
    </row>
    <row r="54" spans="1:48" s="1" customFormat="1" x14ac:dyDescent="0.25">
      <c r="A54" s="159"/>
      <c r="B54" s="30"/>
      <c r="C54" s="4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8" s="1" customFormat="1" ht="15" customHeight="1" x14ac:dyDescent="0.25">
      <c r="A55" s="159"/>
      <c r="B55" s="222" t="s">
        <v>16</v>
      </c>
      <c r="C55" s="222"/>
      <c r="D55" s="222"/>
      <c r="E55" s="29"/>
      <c r="F55" s="29"/>
      <c r="G55" s="28" t="s">
        <v>15</v>
      </c>
      <c r="H55" s="25"/>
      <c r="I55" s="25"/>
      <c r="J55" s="25"/>
      <c r="K55" s="25"/>
      <c r="L55" s="25"/>
      <c r="M55" s="27"/>
      <c r="N55" s="26"/>
      <c r="O55" s="27"/>
      <c r="P55" s="26"/>
      <c r="Q55" s="26"/>
      <c r="R55" s="26"/>
      <c r="S55" s="26"/>
      <c r="T55" s="26"/>
      <c r="U55" s="26"/>
      <c r="V55" s="26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13"/>
      <c r="AL55" s="199" t="s">
        <v>14</v>
      </c>
      <c r="AM55" s="200"/>
      <c r="AN55" s="200"/>
      <c r="AO55" s="201"/>
      <c r="AP55" s="265" t="s">
        <v>13</v>
      </c>
      <c r="AQ55" s="266"/>
      <c r="AR55" s="266"/>
      <c r="AS55" s="266"/>
      <c r="AT55" s="266"/>
      <c r="AU55" s="267"/>
    </row>
    <row r="56" spans="1:48" s="1" customFormat="1" ht="15" customHeight="1" x14ac:dyDescent="0.25">
      <c r="A56" s="15" t="s">
        <v>12</v>
      </c>
      <c r="B56" s="21" t="s">
        <v>11</v>
      </c>
      <c r="C56" s="2"/>
      <c r="D56" s="216" t="s">
        <v>10</v>
      </c>
      <c r="E56" s="216"/>
      <c r="F56" s="217"/>
      <c r="G56" s="14"/>
      <c r="H56" s="197" t="s">
        <v>43</v>
      </c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8"/>
      <c r="AL56" s="202"/>
      <c r="AM56" s="203"/>
      <c r="AN56" s="203"/>
      <c r="AO56" s="204"/>
      <c r="AP56" s="268"/>
      <c r="AQ56" s="269"/>
      <c r="AR56" s="269"/>
      <c r="AS56" s="269"/>
      <c r="AT56" s="269"/>
      <c r="AU56" s="270"/>
    </row>
    <row r="57" spans="1:48" s="1" customFormat="1" x14ac:dyDescent="0.25">
      <c r="A57" s="15"/>
      <c r="B57" s="22"/>
      <c r="C57" s="22"/>
      <c r="D57" s="22"/>
      <c r="E57" s="22"/>
      <c r="F57" s="22"/>
      <c r="G57" s="14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8"/>
      <c r="AL57" s="205"/>
      <c r="AM57" s="206"/>
      <c r="AN57" s="206"/>
      <c r="AO57" s="207"/>
      <c r="AP57" s="268"/>
      <c r="AQ57" s="269"/>
      <c r="AR57" s="269"/>
      <c r="AS57" s="269"/>
      <c r="AT57" s="269"/>
      <c r="AU57" s="270"/>
    </row>
    <row r="58" spans="1:48" s="1" customFormat="1" ht="15" customHeight="1" x14ac:dyDescent="0.25">
      <c r="A58" s="15" t="s">
        <v>9</v>
      </c>
      <c r="B58" s="21" t="s">
        <v>8</v>
      </c>
      <c r="C58" s="22"/>
      <c r="D58" s="216" t="s">
        <v>7</v>
      </c>
      <c r="E58" s="216"/>
      <c r="F58" s="217"/>
      <c r="G58" s="14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8"/>
      <c r="AL58" s="208"/>
      <c r="AM58" s="209"/>
      <c r="AN58" s="209"/>
      <c r="AO58" s="210"/>
      <c r="AP58" s="268"/>
      <c r="AQ58" s="269"/>
      <c r="AR58" s="269"/>
      <c r="AS58" s="269"/>
      <c r="AT58" s="269"/>
      <c r="AU58" s="270"/>
    </row>
    <row r="59" spans="1:48" s="1" customFormat="1" x14ac:dyDescent="0.25">
      <c r="A59" s="15"/>
      <c r="B59" s="2"/>
      <c r="C59" s="22"/>
      <c r="D59" s="22"/>
      <c r="E59" s="22"/>
      <c r="F59" s="22"/>
      <c r="G59" s="14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8"/>
      <c r="AL59" s="211"/>
      <c r="AM59" s="212"/>
      <c r="AN59" s="212"/>
      <c r="AO59" s="213"/>
      <c r="AP59" s="268"/>
      <c r="AQ59" s="269"/>
      <c r="AR59" s="269"/>
      <c r="AS59" s="269"/>
      <c r="AT59" s="269"/>
      <c r="AU59" s="270"/>
    </row>
    <row r="60" spans="1:48" s="1" customFormat="1" ht="15.75" customHeight="1" x14ac:dyDescent="0.25">
      <c r="A60" s="15" t="s">
        <v>6</v>
      </c>
      <c r="B60" s="21" t="s">
        <v>5</v>
      </c>
      <c r="C60" s="22"/>
      <c r="D60" s="23"/>
      <c r="E60" s="22"/>
      <c r="F60" s="22"/>
      <c r="G60" s="14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8"/>
      <c r="AL60" s="274" t="s">
        <v>42</v>
      </c>
      <c r="AM60" s="275"/>
      <c r="AN60" s="275"/>
      <c r="AO60" s="276"/>
      <c r="AP60" s="20"/>
      <c r="AQ60" s="2"/>
      <c r="AR60" s="2"/>
      <c r="AS60" s="2"/>
      <c r="AT60" s="2"/>
      <c r="AU60" s="19"/>
    </row>
    <row r="61" spans="1:48" s="1" customFormat="1" x14ac:dyDescent="0.25">
      <c r="A61" s="15"/>
      <c r="B61" s="2"/>
      <c r="C61" s="2"/>
      <c r="D61" s="2"/>
      <c r="E61" s="2"/>
      <c r="F61" s="2"/>
      <c r="G61" s="14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7"/>
      <c r="AJ61" s="197"/>
      <c r="AK61" s="198"/>
      <c r="AL61" s="277"/>
      <c r="AM61" s="278"/>
      <c r="AN61" s="278"/>
      <c r="AO61" s="279"/>
      <c r="AP61" s="20"/>
      <c r="AQ61" s="2"/>
      <c r="AR61" s="2"/>
      <c r="AS61" s="2"/>
      <c r="AT61" s="2"/>
      <c r="AU61" s="19"/>
    </row>
    <row r="62" spans="1:48" s="1" customFormat="1" x14ac:dyDescent="0.25">
      <c r="A62" s="15" t="s">
        <v>4</v>
      </c>
      <c r="B62" s="21" t="s">
        <v>3</v>
      </c>
      <c r="G62" s="14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  <c r="AJ62" s="197"/>
      <c r="AK62" s="198"/>
      <c r="AL62" s="280"/>
      <c r="AM62" s="281"/>
      <c r="AN62" s="281"/>
      <c r="AO62" s="282"/>
      <c r="AP62" s="20"/>
      <c r="AQ62" s="2"/>
      <c r="AR62" s="2"/>
      <c r="AS62" s="2"/>
      <c r="AT62" s="2"/>
      <c r="AU62" s="19"/>
    </row>
    <row r="63" spans="1:48" s="1" customFormat="1" ht="13.5" customHeight="1" thickBot="1" x14ac:dyDescent="0.3">
      <c r="A63" s="159"/>
      <c r="G63" s="14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8"/>
      <c r="AL63" s="283"/>
      <c r="AM63" s="284"/>
      <c r="AN63" s="284"/>
      <c r="AO63" s="285"/>
      <c r="AP63" s="18"/>
      <c r="AQ63" s="17"/>
      <c r="AR63" s="17"/>
      <c r="AS63" s="17"/>
      <c r="AT63" s="17"/>
      <c r="AU63" s="16"/>
    </row>
    <row r="64" spans="1:48" s="1" customFormat="1" x14ac:dyDescent="0.25">
      <c r="A64" s="15"/>
      <c r="B64" s="214" t="s">
        <v>38</v>
      </c>
      <c r="C64" s="214"/>
      <c r="D64" s="214"/>
      <c r="E64" s="214"/>
      <c r="F64" s="215"/>
      <c r="G64" s="14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8"/>
      <c r="AL64" s="283"/>
      <c r="AM64" s="284"/>
      <c r="AN64" s="284"/>
      <c r="AO64" s="285"/>
      <c r="AP64" s="271" t="s">
        <v>2</v>
      </c>
      <c r="AQ64" s="272"/>
      <c r="AR64" s="272"/>
      <c r="AS64" s="272"/>
      <c r="AT64" s="272"/>
      <c r="AU64" s="273"/>
    </row>
    <row r="65" spans="1:70" s="1" customFormat="1" x14ac:dyDescent="0.25">
      <c r="A65" s="159"/>
      <c r="B65" s="214"/>
      <c r="C65" s="214"/>
      <c r="D65" s="214"/>
      <c r="E65" s="214"/>
      <c r="F65" s="215"/>
      <c r="G65" s="1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32"/>
      <c r="AA65" s="232"/>
      <c r="AB65" s="232"/>
      <c r="AC65" s="232"/>
      <c r="AD65" s="232"/>
      <c r="AE65" s="232"/>
      <c r="AF65" s="232"/>
      <c r="AG65" s="232"/>
      <c r="AH65" s="232"/>
      <c r="AI65" s="232"/>
      <c r="AJ65" s="232"/>
      <c r="AK65" s="233"/>
      <c r="AL65" s="286"/>
      <c r="AM65" s="287"/>
      <c r="AN65" s="287"/>
      <c r="AO65" s="288"/>
      <c r="AP65" s="11"/>
      <c r="AQ65" s="11"/>
      <c r="AR65" s="11"/>
      <c r="AS65" s="11"/>
      <c r="AT65" s="11"/>
      <c r="AU65" s="10"/>
    </row>
    <row r="66" spans="1:70" s="1" customFormat="1" ht="27.75" x14ac:dyDescent="0.4">
      <c r="A66" s="6"/>
      <c r="B66" s="2" t="s">
        <v>45</v>
      </c>
      <c r="D66" s="2"/>
      <c r="E66" s="2"/>
      <c r="F66" s="2"/>
      <c r="G66" s="2"/>
      <c r="H66" s="2"/>
      <c r="J66" s="8"/>
      <c r="K66" s="8"/>
      <c r="L66" s="8"/>
      <c r="M66" s="8"/>
      <c r="N66" s="8"/>
      <c r="O66" s="8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36" t="s">
        <v>0</v>
      </c>
      <c r="AU66" s="236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36"/>
      <c r="BP66" s="236"/>
      <c r="BQ66" s="7"/>
    </row>
    <row r="67" spans="1:70" x14ac:dyDescent="0.25">
      <c r="P67" s="236" t="s">
        <v>1</v>
      </c>
      <c r="Q67" s="236"/>
      <c r="R67" s="236"/>
      <c r="S67" s="236"/>
      <c r="T67" s="236"/>
      <c r="U67" s="236"/>
      <c r="V67" s="236"/>
      <c r="W67" s="236"/>
      <c r="X67" s="236"/>
      <c r="Y67" s="236"/>
      <c r="Z67" s="236"/>
      <c r="AA67" s="236"/>
      <c r="AB67" s="236"/>
      <c r="AC67" s="236"/>
      <c r="AD67" s="236"/>
      <c r="AE67" s="236"/>
      <c r="AF67" s="236"/>
      <c r="AG67" s="236"/>
      <c r="AH67" s="236"/>
      <c r="AI67" s="236"/>
      <c r="AJ67" s="236"/>
      <c r="AK67" s="236"/>
      <c r="AL67" s="236"/>
      <c r="AM67" s="236"/>
      <c r="AN67" s="236"/>
      <c r="AO67" s="236"/>
      <c r="AP67" s="236"/>
      <c r="AQ67" s="236"/>
      <c r="AR67" s="236"/>
      <c r="AS67" s="236"/>
      <c r="AT67" s="236" t="s">
        <v>39</v>
      </c>
      <c r="AU67" s="236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36"/>
      <c r="BP67" s="236"/>
      <c r="BQ67" s="2"/>
      <c r="BR67" s="1"/>
    </row>
    <row r="68" spans="1:70" s="1" customFormat="1" ht="27.75" x14ac:dyDescent="0.4">
      <c r="A68" s="6"/>
      <c r="B68" s="2"/>
      <c r="C68" s="2"/>
      <c r="D68" s="2"/>
      <c r="E68" s="2"/>
      <c r="F68" s="2"/>
      <c r="G68" s="2"/>
      <c r="H68" s="2"/>
      <c r="I68" s="9"/>
      <c r="J68" s="8"/>
      <c r="K68" s="8"/>
      <c r="L68" s="8"/>
      <c r="M68" s="8"/>
      <c r="N68" s="8"/>
      <c r="O68" s="8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36"/>
      <c r="AU68" s="236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36"/>
      <c r="BP68" s="236"/>
      <c r="BQ68" s="7"/>
    </row>
    <row r="69" spans="1:70" x14ac:dyDescent="0.25">
      <c r="AT69" s="236"/>
      <c r="AU69" s="236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36"/>
      <c r="BP69" s="236"/>
      <c r="BQ69" s="2"/>
      <c r="BR69" s="1"/>
    </row>
    <row r="70" spans="1:70" s="1" customFormat="1" x14ac:dyDescent="0.25">
      <c r="A70" s="6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T70" s="236"/>
      <c r="AU70" s="236"/>
    </row>
    <row r="71" spans="1:70" x14ac:dyDescent="0.25">
      <c r="AT71" s="236"/>
      <c r="AU71" s="236"/>
    </row>
    <row r="72" spans="1:70" s="1" customFormat="1" x14ac:dyDescent="0.25">
      <c r="A72" s="159"/>
      <c r="B72" s="2"/>
      <c r="C72" s="5"/>
      <c r="D72" s="5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</row>
    <row r="73" spans="1:70" s="1" customFormat="1" x14ac:dyDescent="0.25">
      <c r="A73" s="159"/>
      <c r="B73" s="2"/>
      <c r="C73" s="5"/>
      <c r="D73" s="5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</row>
    <row r="74" spans="1:70" s="1" customFormat="1" x14ac:dyDescent="0.25">
      <c r="A74" s="159"/>
      <c r="B74" s="2"/>
      <c r="C74" s="5"/>
      <c r="D74" s="5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1:70" s="1" customFormat="1" x14ac:dyDescent="0.25">
      <c r="A75" s="159"/>
      <c r="B75" s="2"/>
      <c r="C75" s="5"/>
      <c r="D75" s="5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:70" s="2" customFormat="1" x14ac:dyDescent="0.25">
      <c r="A76" s="159"/>
      <c r="C76" s="5"/>
      <c r="D76" s="5"/>
      <c r="AV76" s="1"/>
    </row>
    <row r="77" spans="1:70" s="2" customFormat="1" x14ac:dyDescent="0.25">
      <c r="A77" s="159"/>
      <c r="C77" s="5"/>
      <c r="D77" s="5"/>
      <c r="AV77" s="1"/>
    </row>
    <row r="78" spans="1:70" s="2" customFormat="1" x14ac:dyDescent="0.25">
      <c r="A78" s="159"/>
      <c r="C78" s="5"/>
      <c r="D78" s="5"/>
      <c r="AV78" s="1"/>
    </row>
    <row r="79" spans="1:70" s="2" customFormat="1" x14ac:dyDescent="0.25">
      <c r="A79" s="159"/>
      <c r="C79" s="5"/>
      <c r="D79" s="5"/>
      <c r="AV79" s="1"/>
    </row>
    <row r="80" spans="1:70" s="2" customFormat="1" x14ac:dyDescent="0.25">
      <c r="A80" s="159"/>
      <c r="C80" s="5"/>
      <c r="D80" s="5"/>
      <c r="AV80" s="1"/>
    </row>
    <row r="81" spans="1:48" s="2" customFormat="1" x14ac:dyDescent="0.25">
      <c r="A81" s="159"/>
      <c r="C81" s="5"/>
      <c r="D81" s="5"/>
      <c r="AV81" s="1"/>
    </row>
    <row r="82" spans="1:48" s="2" customFormat="1" x14ac:dyDescent="0.25">
      <c r="A82" s="159"/>
      <c r="C82" s="5"/>
      <c r="D82" s="5"/>
      <c r="AV82" s="1"/>
    </row>
    <row r="83" spans="1:48" s="2" customFormat="1" x14ac:dyDescent="0.25">
      <c r="A83" s="159"/>
      <c r="C83" s="5"/>
      <c r="D83" s="5"/>
      <c r="AV83" s="1"/>
    </row>
    <row r="84" spans="1:48" s="2" customFormat="1" x14ac:dyDescent="0.25">
      <c r="A84" s="159"/>
      <c r="C84" s="5"/>
      <c r="D84" s="5"/>
      <c r="AV84" s="1"/>
    </row>
    <row r="85" spans="1:48" s="2" customFormat="1" x14ac:dyDescent="0.25">
      <c r="A85" s="159"/>
      <c r="C85" s="5"/>
      <c r="D85" s="5"/>
      <c r="AV85" s="1"/>
    </row>
    <row r="86" spans="1:48" s="2" customFormat="1" x14ac:dyDescent="0.25">
      <c r="A86" s="159"/>
      <c r="C86" s="5"/>
      <c r="D86" s="5"/>
      <c r="AV86" s="1"/>
    </row>
    <row r="87" spans="1:48" s="2" customFormat="1" x14ac:dyDescent="0.25">
      <c r="A87" s="159"/>
      <c r="C87" s="5"/>
      <c r="D87" s="5"/>
      <c r="AV87" s="1"/>
    </row>
    <row r="88" spans="1:48" s="2" customFormat="1" x14ac:dyDescent="0.25">
      <c r="A88" s="159"/>
      <c r="C88" s="5"/>
      <c r="D88" s="5"/>
      <c r="AV88" s="1"/>
    </row>
    <row r="89" spans="1:48" s="2" customFormat="1" x14ac:dyDescent="0.25">
      <c r="A89" s="159"/>
      <c r="C89" s="5"/>
      <c r="D89" s="5"/>
      <c r="AV89" s="1"/>
    </row>
    <row r="90" spans="1:48" s="2" customFormat="1" x14ac:dyDescent="0.25">
      <c r="A90" s="159"/>
      <c r="C90" s="5"/>
      <c r="D90" s="5"/>
      <c r="AV90" s="1"/>
    </row>
    <row r="91" spans="1:48" s="2" customFormat="1" x14ac:dyDescent="0.25">
      <c r="A91" s="159"/>
      <c r="C91" s="5"/>
      <c r="D91" s="5"/>
      <c r="AV91" s="1"/>
    </row>
    <row r="92" spans="1:48" s="2" customFormat="1" x14ac:dyDescent="0.25">
      <c r="A92" s="159"/>
      <c r="C92" s="5"/>
      <c r="D92" s="5"/>
      <c r="AV92" s="1"/>
    </row>
    <row r="93" spans="1:48" s="2" customFormat="1" x14ac:dyDescent="0.25">
      <c r="A93" s="159"/>
      <c r="C93" s="5"/>
      <c r="D93" s="5"/>
      <c r="AV93" s="1"/>
    </row>
    <row r="94" spans="1:48" s="2" customFormat="1" x14ac:dyDescent="0.25">
      <c r="A94" s="159"/>
      <c r="C94" s="5"/>
      <c r="D94" s="5"/>
      <c r="AV94" s="1"/>
    </row>
    <row r="95" spans="1:48" s="2" customFormat="1" x14ac:dyDescent="0.25">
      <c r="A95" s="159"/>
      <c r="C95" s="5"/>
      <c r="D95" s="5"/>
      <c r="AV95" s="1"/>
    </row>
    <row r="96" spans="1:48" s="2" customFormat="1" x14ac:dyDescent="0.25">
      <c r="A96" s="159"/>
      <c r="C96" s="5"/>
      <c r="D96" s="5"/>
      <c r="AV96" s="1"/>
    </row>
    <row r="97" spans="1:48" s="2" customFormat="1" x14ac:dyDescent="0.25">
      <c r="A97" s="159"/>
      <c r="C97" s="5"/>
      <c r="D97" s="5"/>
      <c r="AV97" s="1"/>
    </row>
    <row r="98" spans="1:48" s="2" customFormat="1" x14ac:dyDescent="0.25">
      <c r="A98" s="159"/>
      <c r="C98" s="5"/>
      <c r="D98" s="5"/>
      <c r="AV98" s="1"/>
    </row>
    <row r="99" spans="1:48" s="2" customFormat="1" x14ac:dyDescent="0.25">
      <c r="A99" s="159"/>
      <c r="C99" s="5"/>
      <c r="D99" s="5"/>
      <c r="AV99" s="1"/>
    </row>
    <row r="100" spans="1:48" s="2" customFormat="1" x14ac:dyDescent="0.25">
      <c r="A100" s="159"/>
      <c r="C100" s="5"/>
      <c r="D100" s="5"/>
      <c r="AV100" s="1"/>
    </row>
    <row r="101" spans="1:48" s="2" customFormat="1" x14ac:dyDescent="0.25">
      <c r="A101" s="159"/>
      <c r="C101" s="5"/>
      <c r="D101" s="5"/>
      <c r="AV101" s="1"/>
    </row>
    <row r="102" spans="1:48" s="2" customFormat="1" x14ac:dyDescent="0.25">
      <c r="A102" s="159"/>
      <c r="C102" s="4"/>
      <c r="D102" s="4"/>
      <c r="AV102" s="1"/>
    </row>
    <row r="103" spans="1:48" s="2" customFormat="1" x14ac:dyDescent="0.25">
      <c r="A103" s="159"/>
      <c r="AV103" s="1"/>
    </row>
  </sheetData>
  <mergeCells count="70">
    <mergeCell ref="BO69:BP69"/>
    <mergeCell ref="AT70:AU70"/>
    <mergeCell ref="B15:C15"/>
    <mergeCell ref="D15:F15"/>
    <mergeCell ref="F3:P3"/>
    <mergeCell ref="B7:F7"/>
    <mergeCell ref="B9:F9"/>
    <mergeCell ref="B11:F11"/>
    <mergeCell ref="B13:F13"/>
    <mergeCell ref="BO66:BP66"/>
    <mergeCell ref="P67:AS67"/>
    <mergeCell ref="AT67:AU67"/>
    <mergeCell ref="BO67:BP67"/>
    <mergeCell ref="AT68:AU68"/>
    <mergeCell ref="BO68:BP68"/>
    <mergeCell ref="H62:AK63"/>
    <mergeCell ref="AL62:AO65"/>
    <mergeCell ref="B64:F65"/>
    <mergeCell ref="H64:AK65"/>
    <mergeCell ref="AT71:AU71"/>
    <mergeCell ref="AP64:AU64"/>
    <mergeCell ref="AT66:AU66"/>
    <mergeCell ref="AT69:AU69"/>
    <mergeCell ref="AT8:AT18"/>
    <mergeCell ref="AJ8:AJ18"/>
    <mergeCell ref="AK8:AK18"/>
    <mergeCell ref="H60:AK61"/>
    <mergeCell ref="AL60:AO61"/>
    <mergeCell ref="B55:D55"/>
    <mergeCell ref="AL55:AO56"/>
    <mergeCell ref="AP55:AU59"/>
    <mergeCell ref="D56:F56"/>
    <mergeCell ref="H56:AK57"/>
    <mergeCell ref="AL57:AO59"/>
    <mergeCell ref="D58:F58"/>
    <mergeCell ref="H58:AK59"/>
    <mergeCell ref="AN8:AN18"/>
    <mergeCell ref="AO8:AO18"/>
    <mergeCell ref="AM6:AS6"/>
    <mergeCell ref="A17:A18"/>
    <mergeCell ref="B17:B18"/>
    <mergeCell ref="C17:F18"/>
    <mergeCell ref="G17:AA17"/>
    <mergeCell ref="AB17:AB18"/>
    <mergeCell ref="AC17:AC18"/>
    <mergeCell ref="AP8:AP18"/>
    <mergeCell ref="AQ8:AQ18"/>
    <mergeCell ref="AR8:AR18"/>
    <mergeCell ref="AS8:AS18"/>
    <mergeCell ref="AG8:AG18"/>
    <mergeCell ref="AH8:AH18"/>
    <mergeCell ref="AI8:AI18"/>
    <mergeCell ref="AL8:AL18"/>
    <mergeCell ref="AM8:AM18"/>
    <mergeCell ref="AL1:AU1"/>
    <mergeCell ref="AP2:AU2"/>
    <mergeCell ref="AR3:AT3"/>
    <mergeCell ref="AU3:AV3"/>
    <mergeCell ref="G5:L16"/>
    <mergeCell ref="M5:R16"/>
    <mergeCell ref="S5:AC16"/>
    <mergeCell ref="AD5:AT5"/>
    <mergeCell ref="AU5:AU18"/>
    <mergeCell ref="AD6:AL6"/>
    <mergeCell ref="AT6:AT7"/>
    <mergeCell ref="AD7:AK7"/>
    <mergeCell ref="AM7:AR7"/>
    <mergeCell ref="AD8:AD18"/>
    <mergeCell ref="AE8:AE18"/>
    <mergeCell ref="AF8:AF18"/>
  </mergeCells>
  <conditionalFormatting sqref="AT19:AT44">
    <cfRule type="cellIs" dxfId="29" priority="12" operator="lessThan">
      <formula>80</formula>
    </cfRule>
  </conditionalFormatting>
  <conditionalFormatting sqref="AL19:AL44">
    <cfRule type="cellIs" dxfId="28" priority="11" operator="lessThan">
      <formula>56</formula>
    </cfRule>
  </conditionalFormatting>
  <conditionalFormatting sqref="AS19:AS44">
    <cfRule type="cellIs" dxfId="27" priority="10" operator="lessThan">
      <formula>25</formula>
    </cfRule>
  </conditionalFormatting>
  <conditionalFormatting sqref="AU19:AU44">
    <cfRule type="cellIs" dxfId="26" priority="9" operator="equal">
      <formula>"NA"</formula>
    </cfRule>
  </conditionalFormatting>
  <conditionalFormatting sqref="AT45:AT52">
    <cfRule type="cellIs" dxfId="25" priority="8" operator="lessThan">
      <formula>80</formula>
    </cfRule>
  </conditionalFormatting>
  <conditionalFormatting sqref="AL45:AL52">
    <cfRule type="cellIs" dxfId="24" priority="7" operator="lessThan">
      <formula>56</formula>
    </cfRule>
  </conditionalFormatting>
  <conditionalFormatting sqref="AS45:AS52">
    <cfRule type="cellIs" dxfId="23" priority="6" operator="lessThan">
      <formula>25</formula>
    </cfRule>
  </conditionalFormatting>
  <conditionalFormatting sqref="AU45:AU52">
    <cfRule type="cellIs" dxfId="22" priority="5" operator="equal">
      <formula>"NA"</formula>
    </cfRule>
  </conditionalFormatting>
  <conditionalFormatting sqref="AT53">
    <cfRule type="cellIs" dxfId="21" priority="4" operator="lessThan">
      <formula>80</formula>
    </cfRule>
  </conditionalFormatting>
  <conditionalFormatting sqref="AL53">
    <cfRule type="cellIs" dxfId="20" priority="3" operator="lessThan">
      <formula>56</formula>
    </cfRule>
  </conditionalFormatting>
  <conditionalFormatting sqref="AS53">
    <cfRule type="cellIs" dxfId="19" priority="2" operator="lessThan">
      <formula>25</formula>
    </cfRule>
  </conditionalFormatting>
  <conditionalFormatting sqref="AU53">
    <cfRule type="cellIs" dxfId="18" priority="1" operator="equal">
      <formula>"NA"</formula>
    </cfRule>
  </conditionalFormatting>
  <dataValidations disablePrompts="1" count="1">
    <dataValidation type="list" allowBlank="1" showInputMessage="1" showErrorMessage="1" error="Solo Acepta:_x000a_•_x000a_/_x000a_X" sqref="G19:AA53">
      <formula1>"•, /, X, J"</formula1>
    </dataValidation>
  </dataValidations>
  <pageMargins left="0.196850393700787" right="0.196850393700787" top="0.196850393700787" bottom="0.196850393700787" header="0.31496062992126" footer="0.31496062992126"/>
  <pageSetup scale="5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3"/>
  <sheetViews>
    <sheetView zoomScaleNormal="100" workbookViewId="0">
      <selection activeCell="A19" sqref="A19"/>
    </sheetView>
  </sheetViews>
  <sheetFormatPr baseColWidth="10" defaultColWidth="11.42578125" defaultRowHeight="15" x14ac:dyDescent="0.25"/>
  <cols>
    <col min="1" max="1" width="3.7109375" style="159" customWidth="1"/>
    <col min="2" max="2" width="15" style="2" customWidth="1"/>
    <col min="3" max="3" width="11.42578125" style="2" customWidth="1"/>
    <col min="4" max="4" width="13.7109375" style="2" customWidth="1"/>
    <col min="5" max="5" width="17.140625" style="2" hidden="1" customWidth="1"/>
    <col min="6" max="6" width="20.28515625" style="2" customWidth="1"/>
    <col min="7" max="11" width="3.140625" style="2" customWidth="1"/>
    <col min="12" max="12" width="3.42578125" style="2" customWidth="1"/>
    <col min="13" max="13" width="3" style="2" customWidth="1"/>
    <col min="14" max="27" width="3.140625" style="2" customWidth="1"/>
    <col min="28" max="29" width="3.7109375" style="2" customWidth="1"/>
    <col min="30" max="38" width="5.7109375" style="2" customWidth="1"/>
    <col min="39" max="39" width="5.85546875" style="2" customWidth="1"/>
    <col min="40" max="45" width="5.7109375" style="2" customWidth="1"/>
    <col min="46" max="46" width="6.7109375" style="2" customWidth="1"/>
    <col min="47" max="47" width="8" style="2" customWidth="1"/>
    <col min="48" max="48" width="11.42578125" style="1"/>
  </cols>
  <sheetData>
    <row r="1" spans="1:54" x14ac:dyDescent="0.25">
      <c r="B1" s="132"/>
      <c r="C1" s="132"/>
      <c r="E1" s="132"/>
      <c r="AF1" s="135"/>
      <c r="AG1" s="135"/>
      <c r="AH1" s="135"/>
      <c r="AI1" s="135"/>
      <c r="AJ1" s="135"/>
      <c r="AK1" s="135"/>
      <c r="AL1" s="187" t="s">
        <v>41</v>
      </c>
      <c r="AM1" s="187"/>
      <c r="AN1" s="187"/>
      <c r="AO1" s="187"/>
      <c r="AP1" s="187"/>
      <c r="AQ1" s="187"/>
      <c r="AR1" s="187"/>
      <c r="AS1" s="187"/>
      <c r="AT1" s="187"/>
      <c r="AU1" s="187"/>
      <c r="AV1" s="132"/>
      <c r="AW1" s="132"/>
      <c r="AX1" s="132"/>
      <c r="AY1" s="132"/>
      <c r="AZ1" s="132"/>
      <c r="BA1" s="132"/>
      <c r="BB1" s="132"/>
    </row>
    <row r="2" spans="1:54" ht="18" customHeight="1" x14ac:dyDescent="0.25"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56" t="s">
        <v>36</v>
      </c>
      <c r="W2" s="132"/>
      <c r="X2" s="132"/>
      <c r="Y2" s="132"/>
      <c r="Z2" s="132"/>
      <c r="AA2" s="132"/>
      <c r="AB2" s="132"/>
      <c r="AC2" s="132"/>
      <c r="AE2" s="133"/>
      <c r="AF2" s="133"/>
      <c r="AG2" s="133"/>
      <c r="AH2" s="133"/>
      <c r="AI2" s="133"/>
      <c r="AK2" s="134"/>
      <c r="AL2" s="134"/>
      <c r="AM2" s="134"/>
      <c r="AP2" s="187" t="s">
        <v>40</v>
      </c>
      <c r="AQ2" s="187"/>
      <c r="AR2" s="187"/>
      <c r="AS2" s="187"/>
      <c r="AT2" s="187"/>
      <c r="AU2" s="187"/>
      <c r="AV2" s="158"/>
    </row>
    <row r="3" spans="1:54" ht="15.75" x14ac:dyDescent="0.25">
      <c r="F3" s="291" t="str">
        <f>'Parcial 1'!F3:P3</f>
        <v>CARRERA:</v>
      </c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133"/>
      <c r="S3" s="132"/>
      <c r="T3" s="132"/>
      <c r="U3" s="132"/>
      <c r="W3" s="132"/>
      <c r="X3" s="132"/>
      <c r="Y3" s="132"/>
      <c r="Z3" s="132"/>
      <c r="AC3" s="132"/>
      <c r="AR3" s="191"/>
      <c r="AS3" s="191"/>
      <c r="AT3" s="191"/>
      <c r="AU3" s="191"/>
      <c r="AV3" s="191"/>
    </row>
    <row r="4" spans="1:54" ht="8.25" customHeight="1" thickBot="1" x14ac:dyDescent="0.3">
      <c r="A4" s="131"/>
      <c r="E4" s="130" t="s">
        <v>35</v>
      </c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</row>
    <row r="5" spans="1:54" ht="15.75" customHeight="1" thickBot="1" x14ac:dyDescent="0.3">
      <c r="A5" s="157"/>
      <c r="B5" s="161" t="s">
        <v>34</v>
      </c>
      <c r="C5" s="128"/>
      <c r="D5" s="127"/>
      <c r="E5" s="26"/>
      <c r="F5" s="13"/>
      <c r="G5" s="223" t="s">
        <v>33</v>
      </c>
      <c r="H5" s="224"/>
      <c r="I5" s="224"/>
      <c r="J5" s="224"/>
      <c r="K5" s="224"/>
      <c r="L5" s="225"/>
      <c r="M5" s="223" t="s">
        <v>32</v>
      </c>
      <c r="N5" s="224"/>
      <c r="O5" s="224"/>
      <c r="P5" s="224"/>
      <c r="Q5" s="224"/>
      <c r="R5" s="225"/>
      <c r="S5" s="223" t="s">
        <v>31</v>
      </c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47" t="s">
        <v>30</v>
      </c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9"/>
      <c r="AU5" s="243" t="s">
        <v>29</v>
      </c>
    </row>
    <row r="6" spans="1:54" ht="15" customHeight="1" x14ac:dyDescent="0.25">
      <c r="A6" s="121"/>
      <c r="B6" s="126"/>
      <c r="C6" s="126"/>
      <c r="D6" s="125"/>
      <c r="F6" s="19"/>
      <c r="G6" s="226"/>
      <c r="H6" s="227"/>
      <c r="I6" s="227"/>
      <c r="J6" s="227"/>
      <c r="K6" s="227"/>
      <c r="L6" s="228"/>
      <c r="M6" s="226"/>
      <c r="N6" s="227"/>
      <c r="O6" s="227"/>
      <c r="P6" s="227"/>
      <c r="Q6" s="227"/>
      <c r="R6" s="228"/>
      <c r="S6" s="226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194" t="s">
        <v>28</v>
      </c>
      <c r="AE6" s="195"/>
      <c r="AF6" s="195"/>
      <c r="AG6" s="195"/>
      <c r="AH6" s="195"/>
      <c r="AI6" s="195"/>
      <c r="AJ6" s="195"/>
      <c r="AK6" s="195"/>
      <c r="AL6" s="196"/>
      <c r="AM6" s="194" t="s">
        <v>27</v>
      </c>
      <c r="AN6" s="195"/>
      <c r="AO6" s="195"/>
      <c r="AP6" s="195"/>
      <c r="AQ6" s="195"/>
      <c r="AR6" s="195"/>
      <c r="AS6" s="196"/>
      <c r="AT6" s="237" t="s">
        <v>26</v>
      </c>
      <c r="AU6" s="244"/>
    </row>
    <row r="7" spans="1:54" ht="16.5" thickBot="1" x14ac:dyDescent="0.3">
      <c r="A7" s="113" t="s">
        <v>25</v>
      </c>
      <c r="B7" s="289" t="str">
        <f>'Parcial 1'!B7</f>
        <v>CUATRIMESTRE:</v>
      </c>
      <c r="C7" s="289"/>
      <c r="D7" s="289"/>
      <c r="E7" s="289"/>
      <c r="F7" s="290"/>
      <c r="G7" s="226"/>
      <c r="H7" s="227"/>
      <c r="I7" s="227"/>
      <c r="J7" s="227"/>
      <c r="K7" s="227"/>
      <c r="L7" s="228"/>
      <c r="M7" s="226"/>
      <c r="N7" s="227"/>
      <c r="O7" s="227"/>
      <c r="P7" s="227"/>
      <c r="Q7" s="227"/>
      <c r="R7" s="228"/>
      <c r="S7" s="226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192">
        <v>0.7</v>
      </c>
      <c r="AE7" s="193"/>
      <c r="AF7" s="193"/>
      <c r="AG7" s="193"/>
      <c r="AH7" s="193"/>
      <c r="AI7" s="193"/>
      <c r="AJ7" s="193"/>
      <c r="AK7" s="193"/>
      <c r="AL7" s="124" t="s">
        <v>24</v>
      </c>
      <c r="AM7" s="250">
        <v>0.3</v>
      </c>
      <c r="AN7" s="251"/>
      <c r="AO7" s="251"/>
      <c r="AP7" s="251"/>
      <c r="AQ7" s="251"/>
      <c r="AR7" s="251"/>
      <c r="AS7" s="123" t="s">
        <v>24</v>
      </c>
      <c r="AT7" s="238"/>
      <c r="AU7" s="244"/>
    </row>
    <row r="8" spans="1:54" x14ac:dyDescent="0.25">
      <c r="A8" s="121"/>
      <c r="B8" s="120"/>
      <c r="C8" s="120"/>
      <c r="D8" s="158"/>
      <c r="E8" s="120"/>
      <c r="F8" s="122"/>
      <c r="G8" s="226"/>
      <c r="H8" s="227"/>
      <c r="I8" s="227"/>
      <c r="J8" s="227"/>
      <c r="K8" s="227"/>
      <c r="L8" s="228"/>
      <c r="M8" s="226"/>
      <c r="N8" s="227"/>
      <c r="O8" s="227"/>
      <c r="P8" s="227"/>
      <c r="Q8" s="227"/>
      <c r="R8" s="228"/>
      <c r="S8" s="226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0"/>
      <c r="AE8" s="188"/>
      <c r="AF8" s="188"/>
      <c r="AG8" s="188"/>
      <c r="AH8" s="188"/>
      <c r="AI8" s="188"/>
      <c r="AJ8" s="188"/>
      <c r="AK8" s="188"/>
      <c r="AL8" s="218"/>
      <c r="AM8" s="239"/>
      <c r="AN8" s="188"/>
      <c r="AO8" s="188"/>
      <c r="AP8" s="188"/>
      <c r="AQ8" s="188"/>
      <c r="AR8" s="188"/>
      <c r="AS8" s="218"/>
      <c r="AT8" s="241"/>
      <c r="AU8" s="245"/>
    </row>
    <row r="9" spans="1:54" x14ac:dyDescent="0.25">
      <c r="A9" s="160"/>
      <c r="B9" s="289" t="s">
        <v>49</v>
      </c>
      <c r="C9" s="289"/>
      <c r="D9" s="289"/>
      <c r="E9" s="289"/>
      <c r="F9" s="290"/>
      <c r="G9" s="226"/>
      <c r="H9" s="227"/>
      <c r="I9" s="227"/>
      <c r="J9" s="227"/>
      <c r="K9" s="227"/>
      <c r="L9" s="228"/>
      <c r="M9" s="226"/>
      <c r="N9" s="227"/>
      <c r="O9" s="227"/>
      <c r="P9" s="227"/>
      <c r="Q9" s="227"/>
      <c r="R9" s="228"/>
      <c r="S9" s="226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1"/>
      <c r="AE9" s="189"/>
      <c r="AF9" s="189"/>
      <c r="AG9" s="189"/>
      <c r="AH9" s="189"/>
      <c r="AI9" s="189"/>
      <c r="AJ9" s="189"/>
      <c r="AK9" s="189"/>
      <c r="AL9" s="219"/>
      <c r="AM9" s="240"/>
      <c r="AN9" s="189"/>
      <c r="AO9" s="189"/>
      <c r="AP9" s="189"/>
      <c r="AQ9" s="189"/>
      <c r="AR9" s="189"/>
      <c r="AS9" s="219"/>
      <c r="AT9" s="242"/>
      <c r="AU9" s="245"/>
    </row>
    <row r="10" spans="1:54" x14ac:dyDescent="0.25">
      <c r="A10" s="121"/>
      <c r="B10" s="120"/>
      <c r="C10" s="117"/>
      <c r="D10" s="158"/>
      <c r="E10" s="117"/>
      <c r="F10" s="116"/>
      <c r="G10" s="226"/>
      <c r="H10" s="227"/>
      <c r="I10" s="227"/>
      <c r="J10" s="227"/>
      <c r="K10" s="227"/>
      <c r="L10" s="228"/>
      <c r="M10" s="226"/>
      <c r="N10" s="227"/>
      <c r="O10" s="227"/>
      <c r="P10" s="227"/>
      <c r="Q10" s="227"/>
      <c r="R10" s="228"/>
      <c r="S10" s="226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1"/>
      <c r="AE10" s="189"/>
      <c r="AF10" s="189"/>
      <c r="AG10" s="189"/>
      <c r="AH10" s="189"/>
      <c r="AI10" s="189"/>
      <c r="AJ10" s="189"/>
      <c r="AK10" s="189"/>
      <c r="AL10" s="219"/>
      <c r="AM10" s="240"/>
      <c r="AN10" s="189"/>
      <c r="AO10" s="189"/>
      <c r="AP10" s="189"/>
      <c r="AQ10" s="189"/>
      <c r="AR10" s="189"/>
      <c r="AS10" s="219"/>
      <c r="AT10" s="242"/>
      <c r="AU10" s="245"/>
    </row>
    <row r="11" spans="1:54" ht="15.75" customHeight="1" x14ac:dyDescent="0.25">
      <c r="A11" s="113"/>
      <c r="B11" s="289" t="str">
        <f>'Parcial 1'!B11</f>
        <v>ASIGNATURA:</v>
      </c>
      <c r="C11" s="289"/>
      <c r="D11" s="289"/>
      <c r="E11" s="289"/>
      <c r="F11" s="290"/>
      <c r="G11" s="226"/>
      <c r="H11" s="227"/>
      <c r="I11" s="227"/>
      <c r="J11" s="227"/>
      <c r="K11" s="227"/>
      <c r="L11" s="228"/>
      <c r="M11" s="226"/>
      <c r="N11" s="227"/>
      <c r="O11" s="227"/>
      <c r="P11" s="227"/>
      <c r="Q11" s="227"/>
      <c r="R11" s="228"/>
      <c r="S11" s="226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1"/>
      <c r="AE11" s="189"/>
      <c r="AF11" s="189"/>
      <c r="AG11" s="189"/>
      <c r="AH11" s="189"/>
      <c r="AI11" s="189"/>
      <c r="AJ11" s="189"/>
      <c r="AK11" s="189"/>
      <c r="AL11" s="219"/>
      <c r="AM11" s="240"/>
      <c r="AN11" s="189"/>
      <c r="AO11" s="189"/>
      <c r="AP11" s="189"/>
      <c r="AQ11" s="189"/>
      <c r="AR11" s="189"/>
      <c r="AS11" s="219"/>
      <c r="AT11" s="242"/>
      <c r="AU11" s="245"/>
    </row>
    <row r="12" spans="1:54" x14ac:dyDescent="0.25">
      <c r="A12" s="121"/>
      <c r="B12" s="120"/>
      <c r="C12" s="119"/>
      <c r="D12" s="158"/>
      <c r="E12" s="117"/>
      <c r="F12" s="116"/>
      <c r="G12" s="226"/>
      <c r="H12" s="227"/>
      <c r="I12" s="227"/>
      <c r="J12" s="227"/>
      <c r="K12" s="227"/>
      <c r="L12" s="228"/>
      <c r="M12" s="226"/>
      <c r="N12" s="227"/>
      <c r="O12" s="227"/>
      <c r="P12" s="227"/>
      <c r="Q12" s="227"/>
      <c r="R12" s="228"/>
      <c r="S12" s="226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1"/>
      <c r="AE12" s="189"/>
      <c r="AF12" s="189"/>
      <c r="AG12" s="189"/>
      <c r="AH12" s="189"/>
      <c r="AI12" s="189"/>
      <c r="AJ12" s="189"/>
      <c r="AK12" s="189"/>
      <c r="AL12" s="219"/>
      <c r="AM12" s="240"/>
      <c r="AN12" s="189"/>
      <c r="AO12" s="189"/>
      <c r="AP12" s="189"/>
      <c r="AQ12" s="189"/>
      <c r="AR12" s="189"/>
      <c r="AS12" s="219"/>
      <c r="AT12" s="242"/>
      <c r="AU12" s="245"/>
    </row>
    <row r="13" spans="1:54" x14ac:dyDescent="0.25">
      <c r="A13" s="113"/>
      <c r="B13" s="289" t="str">
        <f>'Parcial 1'!B13</f>
        <v>PROFESOR:</v>
      </c>
      <c r="C13" s="289"/>
      <c r="D13" s="289"/>
      <c r="E13" s="289"/>
      <c r="F13" s="290"/>
      <c r="G13" s="226"/>
      <c r="H13" s="227"/>
      <c r="I13" s="227"/>
      <c r="J13" s="227"/>
      <c r="K13" s="227"/>
      <c r="L13" s="228"/>
      <c r="M13" s="226"/>
      <c r="N13" s="227"/>
      <c r="O13" s="227"/>
      <c r="P13" s="227"/>
      <c r="Q13" s="227"/>
      <c r="R13" s="228"/>
      <c r="S13" s="226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1"/>
      <c r="AE13" s="189"/>
      <c r="AF13" s="189"/>
      <c r="AG13" s="189"/>
      <c r="AH13" s="189"/>
      <c r="AI13" s="189"/>
      <c r="AJ13" s="189"/>
      <c r="AK13" s="189"/>
      <c r="AL13" s="219"/>
      <c r="AM13" s="240"/>
      <c r="AN13" s="189"/>
      <c r="AO13" s="189"/>
      <c r="AP13" s="189"/>
      <c r="AQ13" s="189"/>
      <c r="AR13" s="189"/>
      <c r="AS13" s="219"/>
      <c r="AT13" s="242"/>
      <c r="AU13" s="245"/>
    </row>
    <row r="14" spans="1:54" x14ac:dyDescent="0.25">
      <c r="A14" s="115"/>
      <c r="B14" s="159"/>
      <c r="C14" s="159"/>
      <c r="D14" s="159"/>
      <c r="E14" s="159"/>
      <c r="F14" s="114"/>
      <c r="G14" s="226"/>
      <c r="H14" s="227"/>
      <c r="I14" s="227"/>
      <c r="J14" s="227"/>
      <c r="K14" s="227"/>
      <c r="L14" s="228"/>
      <c r="M14" s="226"/>
      <c r="N14" s="227"/>
      <c r="O14" s="227"/>
      <c r="P14" s="227"/>
      <c r="Q14" s="227"/>
      <c r="R14" s="228"/>
      <c r="S14" s="226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1"/>
      <c r="AE14" s="189"/>
      <c r="AF14" s="189"/>
      <c r="AG14" s="189"/>
      <c r="AH14" s="189"/>
      <c r="AI14" s="189"/>
      <c r="AJ14" s="189"/>
      <c r="AK14" s="189"/>
      <c r="AL14" s="219"/>
      <c r="AM14" s="240"/>
      <c r="AN14" s="189"/>
      <c r="AO14" s="189"/>
      <c r="AP14" s="189"/>
      <c r="AQ14" s="189"/>
      <c r="AR14" s="189"/>
      <c r="AS14" s="219"/>
      <c r="AT14" s="242"/>
      <c r="AU14" s="245"/>
    </row>
    <row r="15" spans="1:54" x14ac:dyDescent="0.25">
      <c r="A15" s="113" t="s">
        <v>23</v>
      </c>
      <c r="B15" s="292" t="str">
        <f>'Parcial 1'!B15</f>
        <v xml:space="preserve">GRUPO: </v>
      </c>
      <c r="C15" s="292"/>
      <c r="D15" s="292" t="str">
        <f>'Parcial 1'!D15</f>
        <v>AULA:</v>
      </c>
      <c r="E15" s="292"/>
      <c r="F15" s="293"/>
      <c r="G15" s="226"/>
      <c r="H15" s="227"/>
      <c r="I15" s="227"/>
      <c r="J15" s="227"/>
      <c r="K15" s="227"/>
      <c r="L15" s="228"/>
      <c r="M15" s="226"/>
      <c r="N15" s="227"/>
      <c r="O15" s="227"/>
      <c r="P15" s="227"/>
      <c r="Q15" s="227"/>
      <c r="R15" s="228"/>
      <c r="S15" s="226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1"/>
      <c r="AE15" s="189"/>
      <c r="AF15" s="189"/>
      <c r="AG15" s="189"/>
      <c r="AH15" s="189"/>
      <c r="AI15" s="189"/>
      <c r="AJ15" s="189"/>
      <c r="AK15" s="189"/>
      <c r="AL15" s="219"/>
      <c r="AM15" s="240"/>
      <c r="AN15" s="189"/>
      <c r="AO15" s="189"/>
      <c r="AP15" s="189"/>
      <c r="AQ15" s="189"/>
      <c r="AR15" s="189"/>
      <c r="AS15" s="219"/>
      <c r="AT15" s="242"/>
      <c r="AU15" s="245"/>
    </row>
    <row r="16" spans="1:54" x14ac:dyDescent="0.25">
      <c r="A16" s="111"/>
      <c r="B16" s="110"/>
      <c r="C16" s="110"/>
      <c r="D16" s="110"/>
      <c r="E16" s="110"/>
      <c r="F16" s="109"/>
      <c r="G16" s="229"/>
      <c r="H16" s="230"/>
      <c r="I16" s="230"/>
      <c r="J16" s="230"/>
      <c r="K16" s="230"/>
      <c r="L16" s="231"/>
      <c r="M16" s="229"/>
      <c r="N16" s="230"/>
      <c r="O16" s="230"/>
      <c r="P16" s="230"/>
      <c r="Q16" s="230"/>
      <c r="R16" s="231"/>
      <c r="S16" s="229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21"/>
      <c r="AE16" s="189"/>
      <c r="AF16" s="189"/>
      <c r="AG16" s="189"/>
      <c r="AH16" s="189"/>
      <c r="AI16" s="189"/>
      <c r="AJ16" s="189"/>
      <c r="AK16" s="189"/>
      <c r="AL16" s="219"/>
      <c r="AM16" s="240"/>
      <c r="AN16" s="189"/>
      <c r="AO16" s="189"/>
      <c r="AP16" s="189"/>
      <c r="AQ16" s="189"/>
      <c r="AR16" s="189"/>
      <c r="AS16" s="219"/>
      <c r="AT16" s="242"/>
      <c r="AU16" s="245"/>
    </row>
    <row r="17" spans="1:47" x14ac:dyDescent="0.25">
      <c r="A17" s="252" t="s">
        <v>22</v>
      </c>
      <c r="B17" s="254" t="s">
        <v>21</v>
      </c>
      <c r="C17" s="256" t="s">
        <v>20</v>
      </c>
      <c r="D17" s="257"/>
      <c r="E17" s="257"/>
      <c r="F17" s="258"/>
      <c r="G17" s="262" t="s">
        <v>19</v>
      </c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4"/>
      <c r="AB17" s="234" t="s">
        <v>18</v>
      </c>
      <c r="AC17" s="234" t="s">
        <v>17</v>
      </c>
      <c r="AD17" s="221"/>
      <c r="AE17" s="189"/>
      <c r="AF17" s="189"/>
      <c r="AG17" s="189"/>
      <c r="AH17" s="189"/>
      <c r="AI17" s="189"/>
      <c r="AJ17" s="189"/>
      <c r="AK17" s="189"/>
      <c r="AL17" s="219"/>
      <c r="AM17" s="240"/>
      <c r="AN17" s="189"/>
      <c r="AO17" s="189"/>
      <c r="AP17" s="189"/>
      <c r="AQ17" s="189"/>
      <c r="AR17" s="189"/>
      <c r="AS17" s="219"/>
      <c r="AT17" s="242"/>
      <c r="AU17" s="245"/>
    </row>
    <row r="18" spans="1:47" ht="15.75" thickBot="1" x14ac:dyDescent="0.3">
      <c r="A18" s="253"/>
      <c r="B18" s="255"/>
      <c r="C18" s="259"/>
      <c r="D18" s="260"/>
      <c r="E18" s="260"/>
      <c r="F18" s="261"/>
      <c r="G18" s="108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5"/>
      <c r="AB18" s="235"/>
      <c r="AC18" s="235"/>
      <c r="AD18" s="221"/>
      <c r="AE18" s="189"/>
      <c r="AF18" s="189"/>
      <c r="AG18" s="189"/>
      <c r="AH18" s="189"/>
      <c r="AI18" s="190"/>
      <c r="AJ18" s="189"/>
      <c r="AK18" s="189"/>
      <c r="AL18" s="219"/>
      <c r="AM18" s="240"/>
      <c r="AN18" s="189"/>
      <c r="AO18" s="189"/>
      <c r="AP18" s="189"/>
      <c r="AQ18" s="190"/>
      <c r="AR18" s="189"/>
      <c r="AS18" s="219"/>
      <c r="AT18" s="242"/>
      <c r="AU18" s="246"/>
    </row>
    <row r="19" spans="1:47" s="1" customFormat="1" ht="18" customHeight="1" x14ac:dyDescent="0.25">
      <c r="A19" s="104">
        <v>1</v>
      </c>
      <c r="B19" s="103">
        <f>'Parcial 1'!B19</f>
        <v>0</v>
      </c>
      <c r="C19" s="102">
        <f>'Parcial 1'!C19</f>
        <v>0</v>
      </c>
      <c r="D19" s="101"/>
      <c r="E19" s="101"/>
      <c r="F19" s="100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5"/>
      <c r="AC19" s="99"/>
      <c r="AD19" s="98"/>
      <c r="AE19" s="97"/>
      <c r="AF19" s="97"/>
      <c r="AG19" s="97"/>
      <c r="AH19" s="97"/>
      <c r="AI19" s="97"/>
      <c r="AJ19" s="97"/>
      <c r="AK19" s="97"/>
      <c r="AL19" s="96">
        <f>SUM(AD19:AK19)</f>
        <v>0</v>
      </c>
      <c r="AM19" s="98"/>
      <c r="AN19" s="97"/>
      <c r="AO19" s="97"/>
      <c r="AP19" s="97"/>
      <c r="AQ19" s="97"/>
      <c r="AR19" s="97"/>
      <c r="AS19" s="96">
        <f>SUM(AM19:AR19)</f>
        <v>0</v>
      </c>
      <c r="AT19" s="95">
        <f>AL19+AS19</f>
        <v>0</v>
      </c>
      <c r="AU19" s="94" t="str">
        <f>IF(AT19&lt;78,"NA",IF(AT19&lt;85,"SA",IF(AT19&lt;95,"DE","AU")))</f>
        <v>NA</v>
      </c>
    </row>
    <row r="20" spans="1:47" s="1" customFormat="1" ht="18" customHeight="1" x14ac:dyDescent="0.25">
      <c r="A20" s="51">
        <v>2</v>
      </c>
      <c r="B20" s="162">
        <f>'Parcial 1'!B20</f>
        <v>0</v>
      </c>
      <c r="C20" s="163">
        <f>'Parcial 1'!C20</f>
        <v>0</v>
      </c>
      <c r="D20" s="92"/>
      <c r="E20" s="92"/>
      <c r="F20" s="91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9"/>
      <c r="AB20" s="32"/>
      <c r="AC20" s="38"/>
      <c r="AD20" s="37"/>
      <c r="AE20" s="36"/>
      <c r="AF20" s="36"/>
      <c r="AG20" s="36"/>
      <c r="AH20" s="36"/>
      <c r="AI20" s="36"/>
      <c r="AJ20" s="36"/>
      <c r="AK20" s="36"/>
      <c r="AL20" s="33">
        <f t="shared" ref="AL20:AL53" si="0">SUM(AD20:AK20)</f>
        <v>0</v>
      </c>
      <c r="AM20" s="35"/>
      <c r="AN20" s="34"/>
      <c r="AO20" s="34"/>
      <c r="AP20" s="34"/>
      <c r="AQ20" s="34"/>
      <c r="AR20" s="34"/>
      <c r="AS20" s="33">
        <f t="shared" ref="AS20:AS53" si="1">SUM(AM20:AR20)</f>
        <v>0</v>
      </c>
      <c r="AT20" s="32">
        <f t="shared" ref="AT20:AT53" si="2">AL20+AS20</f>
        <v>0</v>
      </c>
      <c r="AU20" s="31" t="str">
        <f t="shared" ref="AU20:AU53" si="3">IF(AT20&lt;78,"NA",IF(AT20&lt;85,"SA",IF(AT20&lt;95,"DE","AU")))</f>
        <v>NA</v>
      </c>
    </row>
    <row r="21" spans="1:47" s="1" customFormat="1" ht="18" customHeight="1" x14ac:dyDescent="0.25">
      <c r="A21" s="51">
        <v>3</v>
      </c>
      <c r="B21" s="164">
        <f>'Parcial 1'!B21</f>
        <v>0</v>
      </c>
      <c r="C21" s="165">
        <f>'Parcial 1'!C21</f>
        <v>0</v>
      </c>
      <c r="D21" s="89"/>
      <c r="E21" s="89"/>
      <c r="F21" s="88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9"/>
      <c r="AB21" s="42"/>
      <c r="AC21" s="48"/>
      <c r="AD21" s="87"/>
      <c r="AE21" s="86"/>
      <c r="AF21" s="86"/>
      <c r="AG21" s="86"/>
      <c r="AH21" s="46"/>
      <c r="AI21" s="46"/>
      <c r="AJ21" s="46"/>
      <c r="AK21" s="46"/>
      <c r="AL21" s="43">
        <f t="shared" si="0"/>
        <v>0</v>
      </c>
      <c r="AM21" s="45"/>
      <c r="AN21" s="44"/>
      <c r="AO21" s="44"/>
      <c r="AP21" s="44"/>
      <c r="AQ21" s="44"/>
      <c r="AR21" s="44"/>
      <c r="AS21" s="43">
        <f t="shared" si="1"/>
        <v>0</v>
      </c>
      <c r="AT21" s="42">
        <f t="shared" si="2"/>
        <v>0</v>
      </c>
      <c r="AU21" s="41" t="str">
        <f t="shared" si="3"/>
        <v>NA</v>
      </c>
    </row>
    <row r="22" spans="1:47" s="1" customFormat="1" ht="18" customHeight="1" x14ac:dyDescent="0.25">
      <c r="A22" s="51">
        <v>4</v>
      </c>
      <c r="B22" s="162">
        <f>'Parcial 1'!B22</f>
        <v>0</v>
      </c>
      <c r="C22" s="166">
        <f>'Parcial 1'!C22</f>
        <v>0</v>
      </c>
      <c r="D22" s="82"/>
      <c r="E22" s="82"/>
      <c r="F22" s="81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9"/>
      <c r="AB22" s="32"/>
      <c r="AC22" s="38"/>
      <c r="AD22" s="37"/>
      <c r="AE22" s="36"/>
      <c r="AF22" s="36"/>
      <c r="AG22" s="36"/>
      <c r="AH22" s="36"/>
      <c r="AI22" s="36"/>
      <c r="AJ22" s="36"/>
      <c r="AK22" s="36"/>
      <c r="AL22" s="33">
        <f t="shared" si="0"/>
        <v>0</v>
      </c>
      <c r="AM22" s="35"/>
      <c r="AN22" s="34"/>
      <c r="AO22" s="34"/>
      <c r="AP22" s="34"/>
      <c r="AQ22" s="34"/>
      <c r="AR22" s="34"/>
      <c r="AS22" s="33">
        <f t="shared" si="1"/>
        <v>0</v>
      </c>
      <c r="AT22" s="32">
        <f t="shared" si="2"/>
        <v>0</v>
      </c>
      <c r="AU22" s="31" t="str">
        <f t="shared" si="3"/>
        <v>NA</v>
      </c>
    </row>
    <row r="23" spans="1:47" s="1" customFormat="1" ht="18" customHeight="1" x14ac:dyDescent="0.25">
      <c r="A23" s="51">
        <v>5</v>
      </c>
      <c r="B23" s="164">
        <f>'Parcial 1'!B23</f>
        <v>0</v>
      </c>
      <c r="C23" s="167">
        <f>'Parcial 1'!C23</f>
        <v>0</v>
      </c>
      <c r="D23" s="68"/>
      <c r="E23" s="68"/>
      <c r="F23" s="67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9"/>
      <c r="AB23" s="42"/>
      <c r="AC23" s="48"/>
      <c r="AD23" s="47"/>
      <c r="AE23" s="46"/>
      <c r="AF23" s="46"/>
      <c r="AG23" s="46"/>
      <c r="AH23" s="46"/>
      <c r="AI23" s="46"/>
      <c r="AJ23" s="46"/>
      <c r="AK23" s="46"/>
      <c r="AL23" s="43">
        <f t="shared" si="0"/>
        <v>0</v>
      </c>
      <c r="AM23" s="45"/>
      <c r="AN23" s="44"/>
      <c r="AO23" s="44"/>
      <c r="AP23" s="44"/>
      <c r="AQ23" s="44"/>
      <c r="AR23" s="44"/>
      <c r="AS23" s="43">
        <f t="shared" si="1"/>
        <v>0</v>
      </c>
      <c r="AT23" s="42">
        <f t="shared" si="2"/>
        <v>0</v>
      </c>
      <c r="AU23" s="41" t="str">
        <f t="shared" si="3"/>
        <v>NA</v>
      </c>
    </row>
    <row r="24" spans="1:47" s="1" customFormat="1" ht="18" customHeight="1" x14ac:dyDescent="0.25">
      <c r="A24" s="51">
        <v>6</v>
      </c>
      <c r="B24" s="168">
        <f>'Parcial 1'!B24</f>
        <v>0</v>
      </c>
      <c r="C24" s="166">
        <f>'Parcial 1'!C24</f>
        <v>0</v>
      </c>
      <c r="D24" s="82"/>
      <c r="E24" s="82"/>
      <c r="F24" s="81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9"/>
      <c r="AB24" s="32"/>
      <c r="AC24" s="38"/>
      <c r="AD24" s="37"/>
      <c r="AE24" s="36"/>
      <c r="AF24" s="36"/>
      <c r="AG24" s="36"/>
      <c r="AH24" s="36"/>
      <c r="AI24" s="36"/>
      <c r="AJ24" s="36"/>
      <c r="AK24" s="36"/>
      <c r="AL24" s="33">
        <f t="shared" si="0"/>
        <v>0</v>
      </c>
      <c r="AM24" s="35"/>
      <c r="AN24" s="34"/>
      <c r="AO24" s="34"/>
      <c r="AP24" s="34"/>
      <c r="AQ24" s="34"/>
      <c r="AR24" s="34"/>
      <c r="AS24" s="33">
        <f t="shared" si="1"/>
        <v>0</v>
      </c>
      <c r="AT24" s="32">
        <f t="shared" si="2"/>
        <v>0</v>
      </c>
      <c r="AU24" s="31" t="str">
        <f t="shared" si="3"/>
        <v>NA</v>
      </c>
    </row>
    <row r="25" spans="1:47" s="1" customFormat="1" ht="18" customHeight="1" x14ac:dyDescent="0.25">
      <c r="A25" s="51">
        <v>7</v>
      </c>
      <c r="B25" s="169">
        <f>'Parcial 1'!B25</f>
        <v>0</v>
      </c>
      <c r="C25" s="170">
        <f>'Parcial 1'!C25</f>
        <v>0</v>
      </c>
      <c r="D25" s="78"/>
      <c r="E25" s="78"/>
      <c r="F25" s="77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9"/>
      <c r="AB25" s="42"/>
      <c r="AC25" s="48"/>
      <c r="AD25" s="47"/>
      <c r="AE25" s="46"/>
      <c r="AF25" s="46"/>
      <c r="AG25" s="46"/>
      <c r="AH25" s="46"/>
      <c r="AI25" s="46"/>
      <c r="AJ25" s="46"/>
      <c r="AK25" s="46"/>
      <c r="AL25" s="43">
        <f t="shared" si="0"/>
        <v>0</v>
      </c>
      <c r="AM25" s="45"/>
      <c r="AN25" s="44"/>
      <c r="AO25" s="44"/>
      <c r="AP25" s="44"/>
      <c r="AQ25" s="44"/>
      <c r="AR25" s="44"/>
      <c r="AS25" s="43">
        <f t="shared" si="1"/>
        <v>0</v>
      </c>
      <c r="AT25" s="42">
        <f t="shared" si="2"/>
        <v>0</v>
      </c>
      <c r="AU25" s="41" t="str">
        <f t="shared" si="3"/>
        <v>NA</v>
      </c>
    </row>
    <row r="26" spans="1:47" s="1" customFormat="1" ht="18" customHeight="1" x14ac:dyDescent="0.25">
      <c r="A26" s="51">
        <v>8</v>
      </c>
      <c r="B26" s="171">
        <f>'Parcial 1'!B26</f>
        <v>0</v>
      </c>
      <c r="C26" s="172">
        <f>'Parcial 1'!C26</f>
        <v>0</v>
      </c>
      <c r="D26" s="75"/>
      <c r="E26" s="75"/>
      <c r="F26" s="74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9"/>
      <c r="AB26" s="32"/>
      <c r="AC26" s="38"/>
      <c r="AD26" s="37"/>
      <c r="AE26" s="36"/>
      <c r="AF26" s="36"/>
      <c r="AG26" s="36"/>
      <c r="AH26" s="36"/>
      <c r="AI26" s="36"/>
      <c r="AJ26" s="36"/>
      <c r="AK26" s="36"/>
      <c r="AL26" s="33">
        <f t="shared" si="0"/>
        <v>0</v>
      </c>
      <c r="AM26" s="35"/>
      <c r="AN26" s="34"/>
      <c r="AO26" s="34"/>
      <c r="AP26" s="34"/>
      <c r="AQ26" s="34"/>
      <c r="AR26" s="34"/>
      <c r="AS26" s="33">
        <f t="shared" si="1"/>
        <v>0</v>
      </c>
      <c r="AT26" s="32">
        <f t="shared" si="2"/>
        <v>0</v>
      </c>
      <c r="AU26" s="31" t="str">
        <f t="shared" si="3"/>
        <v>NA</v>
      </c>
    </row>
    <row r="27" spans="1:47" s="1" customFormat="1" ht="18" customHeight="1" x14ac:dyDescent="0.25">
      <c r="A27" s="51">
        <v>9</v>
      </c>
      <c r="B27" s="164">
        <f>'Parcial 1'!B27</f>
        <v>0</v>
      </c>
      <c r="C27" s="173">
        <f>'Parcial 1'!C27</f>
        <v>0</v>
      </c>
      <c r="D27" s="72"/>
      <c r="E27" s="72"/>
      <c r="F27" s="71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9"/>
      <c r="AB27" s="42"/>
      <c r="AC27" s="48"/>
      <c r="AD27" s="47"/>
      <c r="AE27" s="46"/>
      <c r="AF27" s="46"/>
      <c r="AG27" s="46"/>
      <c r="AH27" s="46"/>
      <c r="AI27" s="46"/>
      <c r="AJ27" s="46"/>
      <c r="AK27" s="46"/>
      <c r="AL27" s="43">
        <f t="shared" si="0"/>
        <v>0</v>
      </c>
      <c r="AM27" s="45"/>
      <c r="AN27" s="44"/>
      <c r="AO27" s="44"/>
      <c r="AP27" s="44"/>
      <c r="AQ27" s="44"/>
      <c r="AR27" s="44"/>
      <c r="AS27" s="43">
        <f t="shared" si="1"/>
        <v>0</v>
      </c>
      <c r="AT27" s="42">
        <f t="shared" si="2"/>
        <v>0</v>
      </c>
      <c r="AU27" s="41" t="str">
        <f t="shared" si="3"/>
        <v>NA</v>
      </c>
    </row>
    <row r="28" spans="1:47" s="1" customFormat="1" ht="18" customHeight="1" x14ac:dyDescent="0.25">
      <c r="A28" s="51">
        <v>10</v>
      </c>
      <c r="B28" s="171">
        <f>'Parcial 1'!B28</f>
        <v>0</v>
      </c>
      <c r="C28" s="174">
        <f>'Parcial 1'!C28</f>
        <v>0</v>
      </c>
      <c r="D28" s="64"/>
      <c r="E28" s="64"/>
      <c r="F28" s="63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9"/>
      <c r="AB28" s="32"/>
      <c r="AC28" s="38"/>
      <c r="AD28" s="37"/>
      <c r="AE28" s="36"/>
      <c r="AF28" s="36"/>
      <c r="AG28" s="36"/>
      <c r="AH28" s="36"/>
      <c r="AI28" s="36"/>
      <c r="AJ28" s="36"/>
      <c r="AK28" s="36"/>
      <c r="AL28" s="33">
        <f t="shared" si="0"/>
        <v>0</v>
      </c>
      <c r="AM28" s="35"/>
      <c r="AN28" s="34"/>
      <c r="AO28" s="34"/>
      <c r="AP28" s="34"/>
      <c r="AQ28" s="34"/>
      <c r="AR28" s="34"/>
      <c r="AS28" s="33">
        <f t="shared" si="1"/>
        <v>0</v>
      </c>
      <c r="AT28" s="32">
        <f t="shared" si="2"/>
        <v>0</v>
      </c>
      <c r="AU28" s="31" t="str">
        <f t="shared" si="3"/>
        <v>NA</v>
      </c>
    </row>
    <row r="29" spans="1:47" s="1" customFormat="1" ht="18" customHeight="1" x14ac:dyDescent="0.25">
      <c r="A29" s="51">
        <v>11</v>
      </c>
      <c r="B29" s="164">
        <f>'Parcial 1'!B29</f>
        <v>0</v>
      </c>
      <c r="C29" s="167">
        <f>'Parcial 1'!C29</f>
        <v>0</v>
      </c>
      <c r="D29" s="68"/>
      <c r="E29" s="68"/>
      <c r="F29" s="67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9"/>
      <c r="AB29" s="42"/>
      <c r="AC29" s="48"/>
      <c r="AD29" s="47"/>
      <c r="AE29" s="46"/>
      <c r="AF29" s="46"/>
      <c r="AG29" s="46"/>
      <c r="AH29" s="46"/>
      <c r="AI29" s="46"/>
      <c r="AJ29" s="46"/>
      <c r="AK29" s="46"/>
      <c r="AL29" s="43">
        <f t="shared" si="0"/>
        <v>0</v>
      </c>
      <c r="AM29" s="45"/>
      <c r="AN29" s="44"/>
      <c r="AO29" s="44"/>
      <c r="AP29" s="44"/>
      <c r="AQ29" s="44"/>
      <c r="AR29" s="44"/>
      <c r="AS29" s="43">
        <f t="shared" si="1"/>
        <v>0</v>
      </c>
      <c r="AT29" s="42">
        <f t="shared" si="2"/>
        <v>0</v>
      </c>
      <c r="AU29" s="41" t="str">
        <f t="shared" si="3"/>
        <v>NA</v>
      </c>
    </row>
    <row r="30" spans="1:47" s="1" customFormat="1" ht="18" customHeight="1" x14ac:dyDescent="0.25">
      <c r="A30" s="51">
        <v>12</v>
      </c>
      <c r="B30" s="171">
        <f>'Parcial 1'!B30</f>
        <v>0</v>
      </c>
      <c r="C30" s="174">
        <f>'Parcial 1'!C30</f>
        <v>0</v>
      </c>
      <c r="D30" s="64"/>
      <c r="E30" s="64"/>
      <c r="F30" s="63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9"/>
      <c r="AB30" s="32"/>
      <c r="AC30" s="38"/>
      <c r="AD30" s="37"/>
      <c r="AE30" s="36"/>
      <c r="AF30" s="36"/>
      <c r="AG30" s="36"/>
      <c r="AH30" s="36"/>
      <c r="AI30" s="36"/>
      <c r="AJ30" s="36"/>
      <c r="AK30" s="36"/>
      <c r="AL30" s="33">
        <f t="shared" si="0"/>
        <v>0</v>
      </c>
      <c r="AM30" s="35"/>
      <c r="AN30" s="34"/>
      <c r="AO30" s="34"/>
      <c r="AP30" s="34"/>
      <c r="AQ30" s="34"/>
      <c r="AR30" s="34"/>
      <c r="AS30" s="33">
        <f t="shared" si="1"/>
        <v>0</v>
      </c>
      <c r="AT30" s="32">
        <f t="shared" si="2"/>
        <v>0</v>
      </c>
      <c r="AU30" s="31" t="str">
        <f t="shared" si="3"/>
        <v>NA</v>
      </c>
    </row>
    <row r="31" spans="1:47" s="1" customFormat="1" ht="18" customHeight="1" x14ac:dyDescent="0.25">
      <c r="A31" s="51">
        <v>13</v>
      </c>
      <c r="B31" s="175">
        <f>'Parcial 1'!B31</f>
        <v>0</v>
      </c>
      <c r="C31" s="176">
        <f>'Parcial 1'!C31</f>
        <v>0</v>
      </c>
      <c r="D31" s="53"/>
      <c r="E31" s="53"/>
      <c r="F31" s="52"/>
      <c r="G31" s="47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9"/>
      <c r="AB31" s="42"/>
      <c r="AC31" s="48"/>
      <c r="AD31" s="47"/>
      <c r="AE31" s="46"/>
      <c r="AF31" s="46"/>
      <c r="AG31" s="46"/>
      <c r="AH31" s="46"/>
      <c r="AI31" s="46"/>
      <c r="AJ31" s="46"/>
      <c r="AK31" s="46"/>
      <c r="AL31" s="43">
        <f t="shared" si="0"/>
        <v>0</v>
      </c>
      <c r="AM31" s="45"/>
      <c r="AN31" s="44"/>
      <c r="AO31" s="44"/>
      <c r="AP31" s="44"/>
      <c r="AQ31" s="44"/>
      <c r="AR31" s="44"/>
      <c r="AS31" s="43">
        <f t="shared" si="1"/>
        <v>0</v>
      </c>
      <c r="AT31" s="42">
        <f t="shared" si="2"/>
        <v>0</v>
      </c>
      <c r="AU31" s="41" t="str">
        <f t="shared" si="3"/>
        <v>NA</v>
      </c>
    </row>
    <row r="32" spans="1:47" s="1" customFormat="1" ht="18" customHeight="1" x14ac:dyDescent="0.25">
      <c r="A32" s="51">
        <v>14</v>
      </c>
      <c r="B32" s="177">
        <f>'Parcial 1'!B32</f>
        <v>0</v>
      </c>
      <c r="C32" s="178">
        <f>'Parcial 1'!C32</f>
        <v>0</v>
      </c>
      <c r="D32" s="56"/>
      <c r="E32" s="56"/>
      <c r="F32" s="55"/>
      <c r="G32" s="37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9"/>
      <c r="AB32" s="32"/>
      <c r="AC32" s="38"/>
      <c r="AD32" s="37"/>
      <c r="AE32" s="36"/>
      <c r="AF32" s="36"/>
      <c r="AG32" s="36"/>
      <c r="AH32" s="36"/>
      <c r="AI32" s="36"/>
      <c r="AJ32" s="36"/>
      <c r="AK32" s="36"/>
      <c r="AL32" s="33">
        <f t="shared" si="0"/>
        <v>0</v>
      </c>
      <c r="AM32" s="35"/>
      <c r="AN32" s="34"/>
      <c r="AO32" s="34"/>
      <c r="AP32" s="34"/>
      <c r="AQ32" s="34"/>
      <c r="AR32" s="34"/>
      <c r="AS32" s="33">
        <f t="shared" si="1"/>
        <v>0</v>
      </c>
      <c r="AT32" s="32">
        <f t="shared" si="2"/>
        <v>0</v>
      </c>
      <c r="AU32" s="31" t="str">
        <f t="shared" si="3"/>
        <v>NA</v>
      </c>
    </row>
    <row r="33" spans="1:48" s="1" customFormat="1" ht="18" customHeight="1" x14ac:dyDescent="0.25">
      <c r="A33" s="51">
        <v>15</v>
      </c>
      <c r="B33" s="175">
        <f>'Parcial 1'!B33</f>
        <v>0</v>
      </c>
      <c r="C33" s="176">
        <f>'Parcial 1'!C33</f>
        <v>0</v>
      </c>
      <c r="D33" s="53"/>
      <c r="E33" s="53"/>
      <c r="F33" s="52"/>
      <c r="G33" s="47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9"/>
      <c r="AB33" s="42"/>
      <c r="AC33" s="48"/>
      <c r="AD33" s="47"/>
      <c r="AE33" s="46"/>
      <c r="AF33" s="46"/>
      <c r="AG33" s="46"/>
      <c r="AH33" s="46"/>
      <c r="AI33" s="46"/>
      <c r="AJ33" s="46"/>
      <c r="AK33" s="46"/>
      <c r="AL33" s="43">
        <f t="shared" si="0"/>
        <v>0</v>
      </c>
      <c r="AM33" s="45"/>
      <c r="AN33" s="44"/>
      <c r="AO33" s="44"/>
      <c r="AP33" s="44"/>
      <c r="AQ33" s="44"/>
      <c r="AR33" s="44"/>
      <c r="AS33" s="43">
        <f t="shared" si="1"/>
        <v>0</v>
      </c>
      <c r="AT33" s="42">
        <f t="shared" si="2"/>
        <v>0</v>
      </c>
      <c r="AU33" s="41" t="str">
        <f t="shared" si="3"/>
        <v>NA</v>
      </c>
    </row>
    <row r="34" spans="1:48" s="1" customFormat="1" ht="18" customHeight="1" x14ac:dyDescent="0.25">
      <c r="A34" s="51">
        <v>16</v>
      </c>
      <c r="B34" s="179">
        <f>'Parcial 1'!B34</f>
        <v>0</v>
      </c>
      <c r="C34" s="178">
        <f>'Parcial 1'!C34</f>
        <v>0</v>
      </c>
      <c r="D34" s="56"/>
      <c r="E34" s="56"/>
      <c r="F34" s="55"/>
      <c r="G34" s="37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9"/>
      <c r="AB34" s="32"/>
      <c r="AC34" s="38"/>
      <c r="AD34" s="37"/>
      <c r="AE34" s="36"/>
      <c r="AF34" s="36"/>
      <c r="AG34" s="36"/>
      <c r="AH34" s="36"/>
      <c r="AI34" s="36"/>
      <c r="AJ34" s="36"/>
      <c r="AK34" s="36"/>
      <c r="AL34" s="33">
        <f t="shared" si="0"/>
        <v>0</v>
      </c>
      <c r="AM34" s="35"/>
      <c r="AN34" s="34"/>
      <c r="AO34" s="34"/>
      <c r="AP34" s="34"/>
      <c r="AQ34" s="34"/>
      <c r="AR34" s="34"/>
      <c r="AS34" s="33">
        <f t="shared" si="1"/>
        <v>0</v>
      </c>
      <c r="AT34" s="32">
        <f t="shared" si="2"/>
        <v>0</v>
      </c>
      <c r="AU34" s="31" t="str">
        <f t="shared" si="3"/>
        <v>NA</v>
      </c>
    </row>
    <row r="35" spans="1:48" s="1" customFormat="1" ht="18" customHeight="1" x14ac:dyDescent="0.25">
      <c r="A35" s="51">
        <v>17</v>
      </c>
      <c r="B35" s="180">
        <f>'Parcial 1'!B35</f>
        <v>0</v>
      </c>
      <c r="C35" s="176">
        <f>'Parcial 1'!C35</f>
        <v>0</v>
      </c>
      <c r="D35" s="53"/>
      <c r="E35" s="53"/>
      <c r="F35" s="52"/>
      <c r="G35" s="47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9"/>
      <c r="AB35" s="42"/>
      <c r="AC35" s="48"/>
      <c r="AD35" s="47"/>
      <c r="AE35" s="46"/>
      <c r="AF35" s="46"/>
      <c r="AG35" s="46"/>
      <c r="AH35" s="46"/>
      <c r="AI35" s="46"/>
      <c r="AJ35" s="46"/>
      <c r="AK35" s="46"/>
      <c r="AL35" s="43">
        <f t="shared" si="0"/>
        <v>0</v>
      </c>
      <c r="AM35" s="45"/>
      <c r="AN35" s="44"/>
      <c r="AO35" s="44"/>
      <c r="AP35" s="44"/>
      <c r="AQ35" s="44"/>
      <c r="AR35" s="44"/>
      <c r="AS35" s="43">
        <f t="shared" si="1"/>
        <v>0</v>
      </c>
      <c r="AT35" s="42">
        <f t="shared" si="2"/>
        <v>0</v>
      </c>
      <c r="AU35" s="41" t="str">
        <f t="shared" si="3"/>
        <v>NA</v>
      </c>
    </row>
    <row r="36" spans="1:48" s="1" customFormat="1" ht="18" customHeight="1" x14ac:dyDescent="0.25">
      <c r="A36" s="51">
        <v>18</v>
      </c>
      <c r="B36" s="179">
        <f>'Parcial 1'!B36</f>
        <v>0</v>
      </c>
      <c r="C36" s="178">
        <f>'Parcial 1'!C36</f>
        <v>0</v>
      </c>
      <c r="D36" s="56"/>
      <c r="E36" s="56"/>
      <c r="F36" s="55"/>
      <c r="G36" s="37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9"/>
      <c r="AB36" s="32"/>
      <c r="AC36" s="38"/>
      <c r="AD36" s="37"/>
      <c r="AE36" s="36"/>
      <c r="AF36" s="36"/>
      <c r="AG36" s="36"/>
      <c r="AH36" s="36"/>
      <c r="AI36" s="36"/>
      <c r="AJ36" s="36"/>
      <c r="AK36" s="36"/>
      <c r="AL36" s="33">
        <f t="shared" si="0"/>
        <v>0</v>
      </c>
      <c r="AM36" s="35"/>
      <c r="AN36" s="34"/>
      <c r="AO36" s="34"/>
      <c r="AP36" s="34"/>
      <c r="AQ36" s="34"/>
      <c r="AR36" s="34"/>
      <c r="AS36" s="33">
        <f t="shared" si="1"/>
        <v>0</v>
      </c>
      <c r="AT36" s="32">
        <f t="shared" si="2"/>
        <v>0</v>
      </c>
      <c r="AU36" s="31" t="str">
        <f t="shared" si="3"/>
        <v>NA</v>
      </c>
    </row>
    <row r="37" spans="1:48" ht="18" customHeight="1" x14ac:dyDescent="0.25">
      <c r="A37" s="51">
        <v>19</v>
      </c>
      <c r="B37" s="180">
        <f>'Parcial 1'!B37</f>
        <v>0</v>
      </c>
      <c r="C37" s="176">
        <f>'Parcial 1'!C37</f>
        <v>0</v>
      </c>
      <c r="D37" s="53"/>
      <c r="E37" s="53"/>
      <c r="F37" s="52"/>
      <c r="G37" s="47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9"/>
      <c r="AB37" s="42"/>
      <c r="AC37" s="48"/>
      <c r="AD37" s="47"/>
      <c r="AE37" s="46"/>
      <c r="AF37" s="46"/>
      <c r="AG37" s="46"/>
      <c r="AH37" s="46"/>
      <c r="AI37" s="46"/>
      <c r="AJ37" s="46"/>
      <c r="AK37" s="46"/>
      <c r="AL37" s="43">
        <f t="shared" si="0"/>
        <v>0</v>
      </c>
      <c r="AM37" s="45"/>
      <c r="AN37" s="44"/>
      <c r="AO37" s="44"/>
      <c r="AP37" s="44"/>
      <c r="AQ37" s="44"/>
      <c r="AR37" s="44"/>
      <c r="AS37" s="43">
        <f t="shared" si="1"/>
        <v>0</v>
      </c>
      <c r="AT37" s="42">
        <f t="shared" si="2"/>
        <v>0</v>
      </c>
      <c r="AU37" s="41" t="str">
        <f t="shared" si="3"/>
        <v>NA</v>
      </c>
      <c r="AV37"/>
    </row>
    <row r="38" spans="1:48" ht="18" customHeight="1" x14ac:dyDescent="0.25">
      <c r="A38" s="51">
        <v>20</v>
      </c>
      <c r="B38" s="179">
        <f>'Parcial 1'!B38</f>
        <v>0</v>
      </c>
      <c r="C38" s="178">
        <f>'Parcial 1'!C38</f>
        <v>0</v>
      </c>
      <c r="D38" s="56"/>
      <c r="E38" s="56"/>
      <c r="F38" s="55"/>
      <c r="G38" s="37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9"/>
      <c r="AB38" s="32"/>
      <c r="AC38" s="38"/>
      <c r="AD38" s="37"/>
      <c r="AE38" s="36"/>
      <c r="AF38" s="36"/>
      <c r="AG38" s="36"/>
      <c r="AH38" s="36"/>
      <c r="AI38" s="36"/>
      <c r="AJ38" s="36"/>
      <c r="AK38" s="36"/>
      <c r="AL38" s="33">
        <f t="shared" si="0"/>
        <v>0</v>
      </c>
      <c r="AM38" s="35"/>
      <c r="AN38" s="34"/>
      <c r="AO38" s="34"/>
      <c r="AP38" s="34"/>
      <c r="AQ38" s="34"/>
      <c r="AR38" s="34"/>
      <c r="AS38" s="33">
        <f t="shared" si="1"/>
        <v>0</v>
      </c>
      <c r="AT38" s="32">
        <f t="shared" si="2"/>
        <v>0</v>
      </c>
      <c r="AU38" s="31" t="str">
        <f t="shared" si="3"/>
        <v>NA</v>
      </c>
      <c r="AV38"/>
    </row>
    <row r="39" spans="1:48" ht="18" customHeight="1" x14ac:dyDescent="0.25">
      <c r="A39" s="51">
        <v>21</v>
      </c>
      <c r="B39" s="180">
        <f>'Parcial 1'!B39</f>
        <v>0</v>
      </c>
      <c r="C39" s="176">
        <f>'Parcial 1'!C39</f>
        <v>0</v>
      </c>
      <c r="D39" s="53"/>
      <c r="E39" s="53"/>
      <c r="F39" s="52"/>
      <c r="G39" s="47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9"/>
      <c r="AB39" s="42"/>
      <c r="AC39" s="48"/>
      <c r="AD39" s="47"/>
      <c r="AE39" s="46"/>
      <c r="AF39" s="46"/>
      <c r="AG39" s="46"/>
      <c r="AH39" s="46"/>
      <c r="AI39" s="46"/>
      <c r="AJ39" s="46"/>
      <c r="AK39" s="46"/>
      <c r="AL39" s="43">
        <f t="shared" si="0"/>
        <v>0</v>
      </c>
      <c r="AM39" s="45"/>
      <c r="AN39" s="44"/>
      <c r="AO39" s="44"/>
      <c r="AP39" s="44"/>
      <c r="AQ39" s="44"/>
      <c r="AR39" s="44"/>
      <c r="AS39" s="43">
        <f t="shared" si="1"/>
        <v>0</v>
      </c>
      <c r="AT39" s="42">
        <f t="shared" si="2"/>
        <v>0</v>
      </c>
      <c r="AU39" s="41" t="str">
        <f t="shared" si="3"/>
        <v>NA</v>
      </c>
      <c r="AV39"/>
    </row>
    <row r="40" spans="1:48" ht="18" customHeight="1" x14ac:dyDescent="0.25">
      <c r="A40" s="51">
        <v>22</v>
      </c>
      <c r="B40" s="179">
        <f>'Parcial 1'!B40</f>
        <v>0</v>
      </c>
      <c r="C40" s="178">
        <f>'Parcial 1'!C40</f>
        <v>0</v>
      </c>
      <c r="D40" s="56"/>
      <c r="E40" s="56"/>
      <c r="F40" s="55"/>
      <c r="G40" s="37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9"/>
      <c r="AB40" s="32"/>
      <c r="AC40" s="38"/>
      <c r="AD40" s="37"/>
      <c r="AE40" s="36"/>
      <c r="AF40" s="36"/>
      <c r="AG40" s="36"/>
      <c r="AH40" s="36"/>
      <c r="AI40" s="36"/>
      <c r="AJ40" s="36"/>
      <c r="AK40" s="36"/>
      <c r="AL40" s="33">
        <f t="shared" si="0"/>
        <v>0</v>
      </c>
      <c r="AM40" s="35"/>
      <c r="AN40" s="34"/>
      <c r="AO40" s="34"/>
      <c r="AP40" s="34"/>
      <c r="AQ40" s="34"/>
      <c r="AR40" s="34"/>
      <c r="AS40" s="33">
        <f t="shared" si="1"/>
        <v>0</v>
      </c>
      <c r="AT40" s="32">
        <f t="shared" si="2"/>
        <v>0</v>
      </c>
      <c r="AU40" s="31" t="str">
        <f t="shared" si="3"/>
        <v>NA</v>
      </c>
      <c r="AV40"/>
    </row>
    <row r="41" spans="1:48" ht="18" customHeight="1" x14ac:dyDescent="0.25">
      <c r="A41" s="51">
        <v>23</v>
      </c>
      <c r="B41" s="181">
        <f>'Parcial 1'!B41</f>
        <v>0</v>
      </c>
      <c r="C41" s="182">
        <f>'Parcial 1'!C41</f>
        <v>0</v>
      </c>
      <c r="D41" s="53"/>
      <c r="E41" s="53"/>
      <c r="F41" s="52"/>
      <c r="G41" s="47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9"/>
      <c r="AB41" s="42"/>
      <c r="AC41" s="48"/>
      <c r="AD41" s="47"/>
      <c r="AE41" s="46"/>
      <c r="AF41" s="46"/>
      <c r="AG41" s="46"/>
      <c r="AH41" s="46"/>
      <c r="AI41" s="46"/>
      <c r="AJ41" s="46"/>
      <c r="AK41" s="46"/>
      <c r="AL41" s="43">
        <f t="shared" si="0"/>
        <v>0</v>
      </c>
      <c r="AM41" s="45"/>
      <c r="AN41" s="44"/>
      <c r="AO41" s="44"/>
      <c r="AP41" s="44"/>
      <c r="AQ41" s="44"/>
      <c r="AR41" s="44"/>
      <c r="AS41" s="43">
        <f t="shared" si="1"/>
        <v>0</v>
      </c>
      <c r="AT41" s="42">
        <f t="shared" si="2"/>
        <v>0</v>
      </c>
      <c r="AU41" s="41" t="str">
        <f t="shared" si="3"/>
        <v>NA</v>
      </c>
      <c r="AV41"/>
    </row>
    <row r="42" spans="1:48" ht="18" customHeight="1" x14ac:dyDescent="0.25">
      <c r="A42" s="51">
        <v>24</v>
      </c>
      <c r="B42" s="183">
        <f>'Parcial 1'!B42</f>
        <v>0</v>
      </c>
      <c r="C42" s="184">
        <f>'Parcial 1'!C42</f>
        <v>0</v>
      </c>
      <c r="D42" s="56"/>
      <c r="E42" s="56"/>
      <c r="F42" s="55"/>
      <c r="G42" s="37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9"/>
      <c r="AB42" s="32"/>
      <c r="AC42" s="38"/>
      <c r="AD42" s="37"/>
      <c r="AE42" s="36"/>
      <c r="AF42" s="36"/>
      <c r="AG42" s="36"/>
      <c r="AH42" s="36"/>
      <c r="AI42" s="36"/>
      <c r="AJ42" s="36"/>
      <c r="AK42" s="36"/>
      <c r="AL42" s="33">
        <f t="shared" si="0"/>
        <v>0</v>
      </c>
      <c r="AM42" s="35"/>
      <c r="AN42" s="34"/>
      <c r="AO42" s="34"/>
      <c r="AP42" s="34"/>
      <c r="AQ42" s="34"/>
      <c r="AR42" s="34"/>
      <c r="AS42" s="33">
        <f t="shared" si="1"/>
        <v>0</v>
      </c>
      <c r="AT42" s="32">
        <f t="shared" si="2"/>
        <v>0</v>
      </c>
      <c r="AU42" s="31" t="str">
        <f t="shared" si="3"/>
        <v>NA</v>
      </c>
      <c r="AV42"/>
    </row>
    <row r="43" spans="1:48" ht="18" customHeight="1" x14ac:dyDescent="0.25">
      <c r="A43" s="51">
        <v>25</v>
      </c>
      <c r="B43" s="181">
        <f>'Parcial 1'!B43</f>
        <v>0</v>
      </c>
      <c r="C43" s="182">
        <f>'Parcial 1'!C43</f>
        <v>0</v>
      </c>
      <c r="D43" s="53"/>
      <c r="E43" s="53"/>
      <c r="F43" s="52"/>
      <c r="G43" s="47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9"/>
      <c r="AB43" s="42"/>
      <c r="AC43" s="48"/>
      <c r="AD43" s="47"/>
      <c r="AE43" s="46"/>
      <c r="AF43" s="46"/>
      <c r="AG43" s="46"/>
      <c r="AH43" s="46"/>
      <c r="AI43" s="46"/>
      <c r="AJ43" s="46"/>
      <c r="AK43" s="46"/>
      <c r="AL43" s="43">
        <f t="shared" si="0"/>
        <v>0</v>
      </c>
      <c r="AM43" s="45"/>
      <c r="AN43" s="44"/>
      <c r="AO43" s="44"/>
      <c r="AP43" s="44"/>
      <c r="AQ43" s="44"/>
      <c r="AR43" s="44"/>
      <c r="AS43" s="43">
        <f t="shared" si="1"/>
        <v>0</v>
      </c>
      <c r="AT43" s="42">
        <f t="shared" si="2"/>
        <v>0</v>
      </c>
      <c r="AU43" s="41" t="str">
        <f t="shared" si="3"/>
        <v>NA</v>
      </c>
      <c r="AV43"/>
    </row>
    <row r="44" spans="1:48" ht="18" customHeight="1" x14ac:dyDescent="0.25">
      <c r="A44" s="51">
        <v>26</v>
      </c>
      <c r="B44" s="183">
        <f>'Parcial 1'!B44</f>
        <v>0</v>
      </c>
      <c r="C44" s="184">
        <f>'Parcial 1'!C44</f>
        <v>0</v>
      </c>
      <c r="D44" s="56"/>
      <c r="E44" s="56"/>
      <c r="F44" s="55"/>
      <c r="G44" s="37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9"/>
      <c r="AB44" s="32"/>
      <c r="AC44" s="38"/>
      <c r="AD44" s="37"/>
      <c r="AE44" s="36"/>
      <c r="AF44" s="36"/>
      <c r="AG44" s="36"/>
      <c r="AH44" s="36"/>
      <c r="AI44" s="36"/>
      <c r="AJ44" s="36"/>
      <c r="AK44" s="36"/>
      <c r="AL44" s="33">
        <f t="shared" si="0"/>
        <v>0</v>
      </c>
      <c r="AM44" s="35"/>
      <c r="AN44" s="34"/>
      <c r="AO44" s="34"/>
      <c r="AP44" s="34"/>
      <c r="AQ44" s="34"/>
      <c r="AR44" s="34"/>
      <c r="AS44" s="33">
        <f t="shared" si="1"/>
        <v>0</v>
      </c>
      <c r="AT44" s="32">
        <f t="shared" si="2"/>
        <v>0</v>
      </c>
      <c r="AU44" s="31" t="str">
        <f t="shared" si="3"/>
        <v>NA</v>
      </c>
      <c r="AV44"/>
    </row>
    <row r="45" spans="1:48" ht="18" customHeight="1" x14ac:dyDescent="0.25">
      <c r="A45" s="51">
        <v>27</v>
      </c>
      <c r="B45" s="180">
        <f>'Parcial 1'!B45</f>
        <v>0</v>
      </c>
      <c r="C45" s="176">
        <f>'Parcial 1'!C45</f>
        <v>0</v>
      </c>
      <c r="D45" s="53"/>
      <c r="E45" s="53"/>
      <c r="F45" s="52"/>
      <c r="G45" s="138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40"/>
      <c r="AB45" s="141"/>
      <c r="AC45" s="142"/>
      <c r="AD45" s="138"/>
      <c r="AE45" s="139"/>
      <c r="AF45" s="139"/>
      <c r="AG45" s="139"/>
      <c r="AH45" s="139"/>
      <c r="AI45" s="139"/>
      <c r="AJ45" s="139"/>
      <c r="AK45" s="139"/>
      <c r="AL45" s="143">
        <f t="shared" si="0"/>
        <v>0</v>
      </c>
      <c r="AM45" s="144"/>
      <c r="AN45" s="145"/>
      <c r="AO45" s="145"/>
      <c r="AP45" s="145"/>
      <c r="AQ45" s="145"/>
      <c r="AR45" s="145"/>
      <c r="AS45" s="143">
        <f t="shared" si="1"/>
        <v>0</v>
      </c>
      <c r="AT45" s="141">
        <f t="shared" si="2"/>
        <v>0</v>
      </c>
      <c r="AU45" s="146" t="str">
        <f t="shared" si="3"/>
        <v>NA</v>
      </c>
      <c r="AV45"/>
    </row>
    <row r="46" spans="1:48" ht="18" customHeight="1" x14ac:dyDescent="0.25">
      <c r="A46" s="51">
        <v>28</v>
      </c>
      <c r="B46" s="179">
        <f>'Parcial 1'!B46</f>
        <v>0</v>
      </c>
      <c r="C46" s="178">
        <f>'Parcial 1'!C46</f>
        <v>0</v>
      </c>
      <c r="D46" s="56"/>
      <c r="E46" s="56"/>
      <c r="F46" s="55"/>
      <c r="G46" s="37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9"/>
      <c r="AB46" s="32"/>
      <c r="AC46" s="38"/>
      <c r="AD46" s="37"/>
      <c r="AE46" s="36"/>
      <c r="AF46" s="36"/>
      <c r="AG46" s="36"/>
      <c r="AH46" s="36"/>
      <c r="AI46" s="36"/>
      <c r="AJ46" s="36"/>
      <c r="AK46" s="36"/>
      <c r="AL46" s="33">
        <f t="shared" si="0"/>
        <v>0</v>
      </c>
      <c r="AM46" s="35"/>
      <c r="AN46" s="34"/>
      <c r="AO46" s="34"/>
      <c r="AP46" s="34"/>
      <c r="AQ46" s="34"/>
      <c r="AR46" s="34"/>
      <c r="AS46" s="33">
        <f t="shared" si="1"/>
        <v>0</v>
      </c>
      <c r="AT46" s="32">
        <f t="shared" si="2"/>
        <v>0</v>
      </c>
      <c r="AU46" s="31" t="str">
        <f t="shared" si="3"/>
        <v>NA</v>
      </c>
      <c r="AV46"/>
    </row>
    <row r="47" spans="1:48" ht="18" customHeight="1" x14ac:dyDescent="0.25">
      <c r="A47" s="51">
        <v>29</v>
      </c>
      <c r="B47" s="180">
        <f>'Parcial 1'!B47</f>
        <v>0</v>
      </c>
      <c r="C47" s="176">
        <f>'Parcial 1'!C47</f>
        <v>0</v>
      </c>
      <c r="D47" s="53"/>
      <c r="E47" s="53"/>
      <c r="F47" s="52"/>
      <c r="G47" s="47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9"/>
      <c r="AB47" s="42"/>
      <c r="AC47" s="48"/>
      <c r="AD47" s="47"/>
      <c r="AE47" s="46"/>
      <c r="AF47" s="46"/>
      <c r="AG47" s="46"/>
      <c r="AH47" s="46"/>
      <c r="AI47" s="46"/>
      <c r="AJ47" s="46"/>
      <c r="AK47" s="46"/>
      <c r="AL47" s="43">
        <f t="shared" si="0"/>
        <v>0</v>
      </c>
      <c r="AM47" s="45"/>
      <c r="AN47" s="44"/>
      <c r="AO47" s="44"/>
      <c r="AP47" s="44"/>
      <c r="AQ47" s="44"/>
      <c r="AR47" s="44"/>
      <c r="AS47" s="43">
        <f t="shared" si="1"/>
        <v>0</v>
      </c>
      <c r="AT47" s="42">
        <f t="shared" si="2"/>
        <v>0</v>
      </c>
      <c r="AU47" s="41" t="str">
        <f t="shared" si="3"/>
        <v>NA</v>
      </c>
      <c r="AV47"/>
    </row>
    <row r="48" spans="1:48" ht="18" customHeight="1" x14ac:dyDescent="0.25">
      <c r="A48" s="51">
        <v>30</v>
      </c>
      <c r="B48" s="179">
        <f>'Parcial 1'!B48</f>
        <v>0</v>
      </c>
      <c r="C48" s="178">
        <f>'Parcial 1'!C48</f>
        <v>0</v>
      </c>
      <c r="D48" s="56"/>
      <c r="E48" s="56"/>
      <c r="F48" s="55"/>
      <c r="G48" s="37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9"/>
      <c r="AB48" s="32"/>
      <c r="AC48" s="38"/>
      <c r="AD48" s="37"/>
      <c r="AE48" s="36"/>
      <c r="AF48" s="36"/>
      <c r="AG48" s="36"/>
      <c r="AH48" s="36"/>
      <c r="AI48" s="36"/>
      <c r="AJ48" s="36"/>
      <c r="AK48" s="36"/>
      <c r="AL48" s="33">
        <f t="shared" si="0"/>
        <v>0</v>
      </c>
      <c r="AM48" s="35"/>
      <c r="AN48" s="34"/>
      <c r="AO48" s="34"/>
      <c r="AP48" s="34"/>
      <c r="AQ48" s="34"/>
      <c r="AR48" s="34"/>
      <c r="AS48" s="33">
        <f t="shared" si="1"/>
        <v>0</v>
      </c>
      <c r="AT48" s="32">
        <f t="shared" si="2"/>
        <v>0</v>
      </c>
      <c r="AU48" s="31" t="str">
        <f t="shared" si="3"/>
        <v>NA</v>
      </c>
      <c r="AV48"/>
    </row>
    <row r="49" spans="1:48" ht="18" customHeight="1" x14ac:dyDescent="0.25">
      <c r="A49" s="51">
        <v>31</v>
      </c>
      <c r="B49" s="181">
        <f>'Parcial 1'!B49</f>
        <v>0</v>
      </c>
      <c r="C49" s="182">
        <f>'Parcial 1'!C49</f>
        <v>0</v>
      </c>
      <c r="D49" s="53"/>
      <c r="E49" s="53"/>
      <c r="F49" s="52"/>
      <c r="G49" s="47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9"/>
      <c r="AB49" s="42"/>
      <c r="AC49" s="48"/>
      <c r="AD49" s="47"/>
      <c r="AE49" s="46"/>
      <c r="AF49" s="46"/>
      <c r="AG49" s="46"/>
      <c r="AH49" s="46"/>
      <c r="AI49" s="46"/>
      <c r="AJ49" s="46"/>
      <c r="AK49" s="46"/>
      <c r="AL49" s="43">
        <f t="shared" si="0"/>
        <v>0</v>
      </c>
      <c r="AM49" s="45"/>
      <c r="AN49" s="44"/>
      <c r="AO49" s="44"/>
      <c r="AP49" s="44"/>
      <c r="AQ49" s="44"/>
      <c r="AR49" s="44"/>
      <c r="AS49" s="43">
        <f t="shared" si="1"/>
        <v>0</v>
      </c>
      <c r="AT49" s="42">
        <f t="shared" si="2"/>
        <v>0</v>
      </c>
      <c r="AU49" s="41" t="str">
        <f t="shared" si="3"/>
        <v>NA</v>
      </c>
      <c r="AV49"/>
    </row>
    <row r="50" spans="1:48" ht="18" customHeight="1" x14ac:dyDescent="0.25">
      <c r="A50" s="51">
        <v>32</v>
      </c>
      <c r="B50" s="183">
        <f>'Parcial 1'!B50</f>
        <v>0</v>
      </c>
      <c r="C50" s="184">
        <f>'Parcial 1'!C50</f>
        <v>0</v>
      </c>
      <c r="D50" s="56"/>
      <c r="E50" s="56"/>
      <c r="F50" s="55"/>
      <c r="G50" s="37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9"/>
      <c r="AB50" s="32"/>
      <c r="AC50" s="38"/>
      <c r="AD50" s="37"/>
      <c r="AE50" s="36"/>
      <c r="AF50" s="36"/>
      <c r="AG50" s="36"/>
      <c r="AH50" s="36"/>
      <c r="AI50" s="36"/>
      <c r="AJ50" s="36"/>
      <c r="AK50" s="36"/>
      <c r="AL50" s="33">
        <f t="shared" si="0"/>
        <v>0</v>
      </c>
      <c r="AM50" s="35"/>
      <c r="AN50" s="34"/>
      <c r="AO50" s="34"/>
      <c r="AP50" s="34"/>
      <c r="AQ50" s="34"/>
      <c r="AR50" s="34"/>
      <c r="AS50" s="33">
        <f t="shared" si="1"/>
        <v>0</v>
      </c>
      <c r="AT50" s="32">
        <f t="shared" si="2"/>
        <v>0</v>
      </c>
      <c r="AU50" s="31" t="str">
        <f t="shared" si="3"/>
        <v>NA</v>
      </c>
      <c r="AV50"/>
    </row>
    <row r="51" spans="1:48" ht="18" customHeight="1" x14ac:dyDescent="0.25">
      <c r="A51" s="51">
        <v>33</v>
      </c>
      <c r="B51" s="181">
        <f>'Parcial 1'!B51</f>
        <v>0</v>
      </c>
      <c r="C51" s="182">
        <f>'Parcial 1'!C51</f>
        <v>0</v>
      </c>
      <c r="D51" s="53"/>
      <c r="E51" s="53"/>
      <c r="F51" s="52"/>
      <c r="G51" s="47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9"/>
      <c r="AB51" s="42"/>
      <c r="AC51" s="48"/>
      <c r="AD51" s="47"/>
      <c r="AE51" s="46"/>
      <c r="AF51" s="46"/>
      <c r="AG51" s="46"/>
      <c r="AH51" s="46"/>
      <c r="AI51" s="46"/>
      <c r="AJ51" s="46"/>
      <c r="AK51" s="46"/>
      <c r="AL51" s="43">
        <f t="shared" si="0"/>
        <v>0</v>
      </c>
      <c r="AM51" s="45"/>
      <c r="AN51" s="44"/>
      <c r="AO51" s="44"/>
      <c r="AP51" s="44"/>
      <c r="AQ51" s="44"/>
      <c r="AR51" s="44"/>
      <c r="AS51" s="43">
        <f t="shared" si="1"/>
        <v>0</v>
      </c>
      <c r="AT51" s="42">
        <f t="shared" si="2"/>
        <v>0</v>
      </c>
      <c r="AU51" s="41" t="str">
        <f t="shared" si="3"/>
        <v>NA</v>
      </c>
      <c r="AV51"/>
    </row>
    <row r="52" spans="1:48" ht="18" customHeight="1" x14ac:dyDescent="0.25">
      <c r="A52" s="51">
        <v>34</v>
      </c>
      <c r="B52" s="183">
        <f>'Parcial 1'!B52</f>
        <v>0</v>
      </c>
      <c r="C52" s="184">
        <f>'Parcial 1'!C52</f>
        <v>0</v>
      </c>
      <c r="D52" s="56"/>
      <c r="E52" s="56"/>
      <c r="F52" s="55"/>
      <c r="G52" s="37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9"/>
      <c r="AB52" s="32"/>
      <c r="AC52" s="38"/>
      <c r="AD52" s="37"/>
      <c r="AE52" s="36"/>
      <c r="AF52" s="36"/>
      <c r="AG52" s="36"/>
      <c r="AH52" s="36"/>
      <c r="AI52" s="36"/>
      <c r="AJ52" s="36"/>
      <c r="AK52" s="36"/>
      <c r="AL52" s="33">
        <f t="shared" si="0"/>
        <v>0</v>
      </c>
      <c r="AM52" s="35"/>
      <c r="AN52" s="34"/>
      <c r="AO52" s="34"/>
      <c r="AP52" s="34"/>
      <c r="AQ52" s="34"/>
      <c r="AR52" s="34"/>
      <c r="AS52" s="33">
        <f t="shared" si="1"/>
        <v>0</v>
      </c>
      <c r="AT52" s="32">
        <f t="shared" si="2"/>
        <v>0</v>
      </c>
      <c r="AU52" s="31" t="str">
        <f t="shared" si="3"/>
        <v>NA</v>
      </c>
      <c r="AV52"/>
    </row>
    <row r="53" spans="1:48" ht="18" customHeight="1" x14ac:dyDescent="0.25">
      <c r="A53" s="51">
        <v>35</v>
      </c>
      <c r="B53" s="181">
        <f>'Parcial 1'!B53</f>
        <v>0</v>
      </c>
      <c r="C53" s="182">
        <f>'Parcial 1'!C53</f>
        <v>0</v>
      </c>
      <c r="D53" s="53"/>
      <c r="E53" s="53"/>
      <c r="F53" s="52"/>
      <c r="G53" s="147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9"/>
      <c r="AB53" s="150"/>
      <c r="AC53" s="151"/>
      <c r="AD53" s="147"/>
      <c r="AE53" s="148"/>
      <c r="AF53" s="148"/>
      <c r="AG53" s="148"/>
      <c r="AH53" s="148"/>
      <c r="AI53" s="148"/>
      <c r="AJ53" s="148"/>
      <c r="AK53" s="148"/>
      <c r="AL53" s="152">
        <f t="shared" si="0"/>
        <v>0</v>
      </c>
      <c r="AM53" s="153"/>
      <c r="AN53" s="154"/>
      <c r="AO53" s="154"/>
      <c r="AP53" s="154"/>
      <c r="AQ53" s="154"/>
      <c r="AR53" s="154"/>
      <c r="AS53" s="152">
        <f t="shared" si="1"/>
        <v>0</v>
      </c>
      <c r="AT53" s="150">
        <f t="shared" si="2"/>
        <v>0</v>
      </c>
      <c r="AU53" s="155" t="str">
        <f t="shared" si="3"/>
        <v>NA</v>
      </c>
      <c r="AV53"/>
    </row>
    <row r="54" spans="1:48" s="1" customFormat="1" x14ac:dyDescent="0.25">
      <c r="A54" s="159"/>
      <c r="B54" s="30"/>
      <c r="C54" s="4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8" s="1" customFormat="1" ht="15" customHeight="1" x14ac:dyDescent="0.25">
      <c r="A55" s="159"/>
      <c r="B55" s="222" t="s">
        <v>16</v>
      </c>
      <c r="C55" s="222"/>
      <c r="D55" s="222"/>
      <c r="E55" s="29"/>
      <c r="F55" s="29"/>
      <c r="G55" s="28" t="s">
        <v>15</v>
      </c>
      <c r="H55" s="25"/>
      <c r="I55" s="25"/>
      <c r="J55" s="25"/>
      <c r="K55" s="25"/>
      <c r="L55" s="25"/>
      <c r="M55" s="27"/>
      <c r="N55" s="26"/>
      <c r="O55" s="27"/>
      <c r="P55" s="26"/>
      <c r="Q55" s="26"/>
      <c r="R55" s="26"/>
      <c r="S55" s="26"/>
      <c r="T55" s="26"/>
      <c r="U55" s="26"/>
      <c r="V55" s="26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13"/>
      <c r="AL55" s="199" t="s">
        <v>14</v>
      </c>
      <c r="AM55" s="200"/>
      <c r="AN55" s="200"/>
      <c r="AO55" s="201"/>
      <c r="AP55" s="265" t="s">
        <v>13</v>
      </c>
      <c r="AQ55" s="266"/>
      <c r="AR55" s="266"/>
      <c r="AS55" s="266"/>
      <c r="AT55" s="266"/>
      <c r="AU55" s="267"/>
    </row>
    <row r="56" spans="1:48" s="1" customFormat="1" ht="15" customHeight="1" x14ac:dyDescent="0.25">
      <c r="A56" s="15" t="s">
        <v>12</v>
      </c>
      <c r="B56" s="21" t="s">
        <v>11</v>
      </c>
      <c r="C56" s="2"/>
      <c r="D56" s="216" t="s">
        <v>10</v>
      </c>
      <c r="E56" s="216"/>
      <c r="F56" s="217"/>
      <c r="G56" s="14"/>
      <c r="H56" s="197" t="s">
        <v>43</v>
      </c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8"/>
      <c r="AL56" s="202"/>
      <c r="AM56" s="203"/>
      <c r="AN56" s="203"/>
      <c r="AO56" s="204"/>
      <c r="AP56" s="268"/>
      <c r="AQ56" s="269"/>
      <c r="AR56" s="269"/>
      <c r="AS56" s="269"/>
      <c r="AT56" s="269"/>
      <c r="AU56" s="270"/>
    </row>
    <row r="57" spans="1:48" s="1" customFormat="1" x14ac:dyDescent="0.25">
      <c r="A57" s="15"/>
      <c r="B57" s="22"/>
      <c r="C57" s="22"/>
      <c r="D57" s="22"/>
      <c r="E57" s="22"/>
      <c r="F57" s="22"/>
      <c r="G57" s="14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8"/>
      <c r="AL57" s="205"/>
      <c r="AM57" s="206"/>
      <c r="AN57" s="206"/>
      <c r="AO57" s="207"/>
      <c r="AP57" s="268"/>
      <c r="AQ57" s="269"/>
      <c r="AR57" s="269"/>
      <c r="AS57" s="269"/>
      <c r="AT57" s="269"/>
      <c r="AU57" s="270"/>
    </row>
    <row r="58" spans="1:48" s="1" customFormat="1" ht="15" customHeight="1" x14ac:dyDescent="0.25">
      <c r="A58" s="15" t="s">
        <v>9</v>
      </c>
      <c r="B58" s="21" t="s">
        <v>8</v>
      </c>
      <c r="C58" s="22"/>
      <c r="D58" s="216" t="s">
        <v>7</v>
      </c>
      <c r="E58" s="216"/>
      <c r="F58" s="217"/>
      <c r="G58" s="14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8"/>
      <c r="AL58" s="208"/>
      <c r="AM58" s="209"/>
      <c r="AN58" s="209"/>
      <c r="AO58" s="210"/>
      <c r="AP58" s="268"/>
      <c r="AQ58" s="269"/>
      <c r="AR58" s="269"/>
      <c r="AS58" s="269"/>
      <c r="AT58" s="269"/>
      <c r="AU58" s="270"/>
    </row>
    <row r="59" spans="1:48" s="1" customFormat="1" x14ac:dyDescent="0.25">
      <c r="A59" s="15"/>
      <c r="B59" s="2"/>
      <c r="C59" s="22"/>
      <c r="D59" s="22"/>
      <c r="E59" s="22"/>
      <c r="F59" s="22"/>
      <c r="G59" s="14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8"/>
      <c r="AL59" s="211"/>
      <c r="AM59" s="212"/>
      <c r="AN59" s="212"/>
      <c r="AO59" s="213"/>
      <c r="AP59" s="268"/>
      <c r="AQ59" s="269"/>
      <c r="AR59" s="269"/>
      <c r="AS59" s="269"/>
      <c r="AT59" s="269"/>
      <c r="AU59" s="270"/>
    </row>
    <row r="60" spans="1:48" s="1" customFormat="1" ht="15.75" customHeight="1" x14ac:dyDescent="0.25">
      <c r="A60" s="15" t="s">
        <v>6</v>
      </c>
      <c r="B60" s="21" t="s">
        <v>5</v>
      </c>
      <c r="C60" s="22"/>
      <c r="D60" s="23"/>
      <c r="E60" s="22"/>
      <c r="F60" s="22"/>
      <c r="G60" s="14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8"/>
      <c r="AL60" s="274" t="s">
        <v>42</v>
      </c>
      <c r="AM60" s="275"/>
      <c r="AN60" s="275"/>
      <c r="AO60" s="276"/>
      <c r="AP60" s="20"/>
      <c r="AQ60" s="2"/>
      <c r="AR60" s="2"/>
      <c r="AS60" s="2"/>
      <c r="AT60" s="2"/>
      <c r="AU60" s="19"/>
    </row>
    <row r="61" spans="1:48" s="1" customFormat="1" x14ac:dyDescent="0.25">
      <c r="A61" s="15"/>
      <c r="B61" s="2"/>
      <c r="C61" s="2"/>
      <c r="D61" s="2"/>
      <c r="E61" s="2"/>
      <c r="F61" s="2"/>
      <c r="G61" s="14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7"/>
      <c r="AJ61" s="197"/>
      <c r="AK61" s="198"/>
      <c r="AL61" s="277"/>
      <c r="AM61" s="278"/>
      <c r="AN61" s="278"/>
      <c r="AO61" s="279"/>
      <c r="AP61" s="20"/>
      <c r="AQ61" s="2"/>
      <c r="AR61" s="2"/>
      <c r="AS61" s="2"/>
      <c r="AT61" s="2"/>
      <c r="AU61" s="19"/>
    </row>
    <row r="62" spans="1:48" s="1" customFormat="1" x14ac:dyDescent="0.25">
      <c r="A62" s="15" t="s">
        <v>4</v>
      </c>
      <c r="B62" s="21" t="s">
        <v>3</v>
      </c>
      <c r="G62" s="14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  <c r="AJ62" s="197"/>
      <c r="AK62" s="198"/>
      <c r="AL62" s="280"/>
      <c r="AM62" s="281"/>
      <c r="AN62" s="281"/>
      <c r="AO62" s="282"/>
      <c r="AP62" s="20"/>
      <c r="AQ62" s="2"/>
      <c r="AR62" s="2"/>
      <c r="AS62" s="2"/>
      <c r="AT62" s="2"/>
      <c r="AU62" s="19"/>
    </row>
    <row r="63" spans="1:48" s="1" customFormat="1" ht="13.5" customHeight="1" thickBot="1" x14ac:dyDescent="0.3">
      <c r="A63" s="159"/>
      <c r="G63" s="14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8"/>
      <c r="AL63" s="283"/>
      <c r="AM63" s="284"/>
      <c r="AN63" s="284"/>
      <c r="AO63" s="285"/>
      <c r="AP63" s="18"/>
      <c r="AQ63" s="17"/>
      <c r="AR63" s="17"/>
      <c r="AS63" s="17"/>
      <c r="AT63" s="17"/>
      <c r="AU63" s="16"/>
    </row>
    <row r="64" spans="1:48" s="1" customFormat="1" x14ac:dyDescent="0.25">
      <c r="A64" s="15"/>
      <c r="B64" s="214" t="s">
        <v>38</v>
      </c>
      <c r="C64" s="214"/>
      <c r="D64" s="214"/>
      <c r="E64" s="214"/>
      <c r="F64" s="215"/>
      <c r="G64" s="14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8"/>
      <c r="AL64" s="283"/>
      <c r="AM64" s="284"/>
      <c r="AN64" s="284"/>
      <c r="AO64" s="285"/>
      <c r="AP64" s="271" t="s">
        <v>2</v>
      </c>
      <c r="AQ64" s="272"/>
      <c r="AR64" s="272"/>
      <c r="AS64" s="272"/>
      <c r="AT64" s="272"/>
      <c r="AU64" s="273"/>
    </row>
    <row r="65" spans="1:70" s="1" customFormat="1" x14ac:dyDescent="0.25">
      <c r="A65" s="159"/>
      <c r="B65" s="214"/>
      <c r="C65" s="214"/>
      <c r="D65" s="214"/>
      <c r="E65" s="214"/>
      <c r="F65" s="215"/>
      <c r="G65" s="1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32"/>
      <c r="AA65" s="232"/>
      <c r="AB65" s="232"/>
      <c r="AC65" s="232"/>
      <c r="AD65" s="232"/>
      <c r="AE65" s="232"/>
      <c r="AF65" s="232"/>
      <c r="AG65" s="232"/>
      <c r="AH65" s="232"/>
      <c r="AI65" s="232"/>
      <c r="AJ65" s="232"/>
      <c r="AK65" s="233"/>
      <c r="AL65" s="286"/>
      <c r="AM65" s="287"/>
      <c r="AN65" s="287"/>
      <c r="AO65" s="288"/>
      <c r="AP65" s="11"/>
      <c r="AQ65" s="11"/>
      <c r="AR65" s="11"/>
      <c r="AS65" s="11"/>
      <c r="AT65" s="11"/>
      <c r="AU65" s="10"/>
    </row>
    <row r="66" spans="1:70" s="1" customFormat="1" ht="27.75" x14ac:dyDescent="0.4">
      <c r="A66" s="6"/>
      <c r="B66" s="2" t="s">
        <v>45</v>
      </c>
      <c r="D66" s="2"/>
      <c r="E66" s="2"/>
      <c r="F66" s="2"/>
      <c r="G66" s="2"/>
      <c r="H66" s="2"/>
      <c r="J66" s="8"/>
      <c r="K66" s="8"/>
      <c r="L66" s="8"/>
      <c r="M66" s="8"/>
      <c r="N66" s="8"/>
      <c r="O66" s="8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36" t="s">
        <v>0</v>
      </c>
      <c r="AU66" s="236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36"/>
      <c r="BP66" s="236"/>
      <c r="BQ66" s="7"/>
    </row>
    <row r="67" spans="1:70" x14ac:dyDescent="0.25">
      <c r="P67" s="236" t="s">
        <v>1</v>
      </c>
      <c r="Q67" s="236"/>
      <c r="R67" s="236"/>
      <c r="S67" s="236"/>
      <c r="T67" s="236"/>
      <c r="U67" s="236"/>
      <c r="V67" s="236"/>
      <c r="W67" s="236"/>
      <c r="X67" s="236"/>
      <c r="Y67" s="236"/>
      <c r="Z67" s="236"/>
      <c r="AA67" s="236"/>
      <c r="AB67" s="236"/>
      <c r="AC67" s="236"/>
      <c r="AD67" s="236"/>
      <c r="AE67" s="236"/>
      <c r="AF67" s="236"/>
      <c r="AG67" s="236"/>
      <c r="AH67" s="236"/>
      <c r="AI67" s="236"/>
      <c r="AJ67" s="236"/>
      <c r="AK67" s="236"/>
      <c r="AL67" s="236"/>
      <c r="AM67" s="236"/>
      <c r="AN67" s="236"/>
      <c r="AO67" s="236"/>
      <c r="AP67" s="236"/>
      <c r="AQ67" s="236"/>
      <c r="AR67" s="236"/>
      <c r="AS67" s="236"/>
      <c r="AT67" s="236" t="s">
        <v>39</v>
      </c>
      <c r="AU67" s="236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36"/>
      <c r="BP67" s="236"/>
      <c r="BQ67" s="2"/>
      <c r="BR67" s="1"/>
    </row>
    <row r="68" spans="1:70" s="1" customFormat="1" ht="27.75" x14ac:dyDescent="0.4">
      <c r="A68" s="6"/>
      <c r="B68" s="2"/>
      <c r="C68" s="2"/>
      <c r="D68" s="2"/>
      <c r="E68" s="2"/>
      <c r="F68" s="2"/>
      <c r="G68" s="2"/>
      <c r="H68" s="2"/>
      <c r="I68" s="9"/>
      <c r="J68" s="8"/>
      <c r="K68" s="8"/>
      <c r="L68" s="8"/>
      <c r="M68" s="8"/>
      <c r="N68" s="8"/>
      <c r="O68" s="8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36"/>
      <c r="AU68" s="236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36"/>
      <c r="BP68" s="236"/>
      <c r="BQ68" s="7"/>
    </row>
    <row r="69" spans="1:70" x14ac:dyDescent="0.25">
      <c r="AT69" s="236"/>
      <c r="AU69" s="236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36"/>
      <c r="BP69" s="236"/>
      <c r="BQ69" s="2"/>
      <c r="BR69" s="1"/>
    </row>
    <row r="70" spans="1:70" s="1" customFormat="1" x14ac:dyDescent="0.25">
      <c r="A70" s="6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T70" s="236"/>
      <c r="AU70" s="236"/>
    </row>
    <row r="71" spans="1:70" x14ac:dyDescent="0.25">
      <c r="AT71" s="236"/>
      <c r="AU71" s="236"/>
    </row>
    <row r="72" spans="1:70" s="1" customFormat="1" x14ac:dyDescent="0.25">
      <c r="A72" s="159"/>
      <c r="B72" s="2"/>
      <c r="C72" s="5"/>
      <c r="D72" s="5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</row>
    <row r="73" spans="1:70" s="1" customFormat="1" x14ac:dyDescent="0.25">
      <c r="A73" s="159"/>
      <c r="B73" s="2"/>
      <c r="C73" s="5"/>
      <c r="D73" s="5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</row>
    <row r="74" spans="1:70" s="1" customFormat="1" x14ac:dyDescent="0.25">
      <c r="A74" s="159"/>
      <c r="B74" s="2"/>
      <c r="C74" s="5"/>
      <c r="D74" s="5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1:70" s="1" customFormat="1" x14ac:dyDescent="0.25">
      <c r="A75" s="159"/>
      <c r="B75" s="2"/>
      <c r="C75" s="5"/>
      <c r="D75" s="5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:70" s="2" customFormat="1" x14ac:dyDescent="0.25">
      <c r="A76" s="159"/>
      <c r="C76" s="5"/>
      <c r="D76" s="5"/>
      <c r="AV76" s="1"/>
    </row>
    <row r="77" spans="1:70" s="2" customFormat="1" x14ac:dyDescent="0.25">
      <c r="A77" s="159"/>
      <c r="C77" s="5"/>
      <c r="D77" s="5"/>
      <c r="AV77" s="1"/>
    </row>
    <row r="78" spans="1:70" s="2" customFormat="1" x14ac:dyDescent="0.25">
      <c r="A78" s="159"/>
      <c r="C78" s="5"/>
      <c r="D78" s="5"/>
      <c r="AV78" s="1"/>
    </row>
    <row r="79" spans="1:70" s="2" customFormat="1" x14ac:dyDescent="0.25">
      <c r="A79" s="159"/>
      <c r="C79" s="5"/>
      <c r="D79" s="5"/>
      <c r="AV79" s="1"/>
    </row>
    <row r="80" spans="1:70" s="2" customFormat="1" x14ac:dyDescent="0.25">
      <c r="A80" s="159"/>
      <c r="C80" s="5"/>
      <c r="D80" s="5"/>
      <c r="AV80" s="1"/>
    </row>
    <row r="81" spans="1:48" s="2" customFormat="1" x14ac:dyDescent="0.25">
      <c r="A81" s="159"/>
      <c r="C81" s="5"/>
      <c r="D81" s="5"/>
      <c r="AV81" s="1"/>
    </row>
    <row r="82" spans="1:48" s="2" customFormat="1" x14ac:dyDescent="0.25">
      <c r="A82" s="159"/>
      <c r="C82" s="5"/>
      <c r="D82" s="5"/>
      <c r="AV82" s="1"/>
    </row>
    <row r="83" spans="1:48" s="2" customFormat="1" x14ac:dyDescent="0.25">
      <c r="A83" s="159"/>
      <c r="C83" s="5"/>
      <c r="D83" s="5"/>
      <c r="AV83" s="1"/>
    </row>
    <row r="84" spans="1:48" s="2" customFormat="1" x14ac:dyDescent="0.25">
      <c r="A84" s="159"/>
      <c r="C84" s="5"/>
      <c r="D84" s="5"/>
      <c r="AV84" s="1"/>
    </row>
    <row r="85" spans="1:48" s="2" customFormat="1" x14ac:dyDescent="0.25">
      <c r="A85" s="159"/>
      <c r="C85" s="5"/>
      <c r="D85" s="5"/>
      <c r="AV85" s="1"/>
    </row>
    <row r="86" spans="1:48" s="2" customFormat="1" x14ac:dyDescent="0.25">
      <c r="A86" s="159"/>
      <c r="C86" s="5"/>
      <c r="D86" s="5"/>
      <c r="AV86" s="1"/>
    </row>
    <row r="87" spans="1:48" s="2" customFormat="1" x14ac:dyDescent="0.25">
      <c r="A87" s="159"/>
      <c r="C87" s="5"/>
      <c r="D87" s="5"/>
      <c r="AV87" s="1"/>
    </row>
    <row r="88" spans="1:48" s="2" customFormat="1" x14ac:dyDescent="0.25">
      <c r="A88" s="159"/>
      <c r="C88" s="5"/>
      <c r="D88" s="5"/>
      <c r="AV88" s="1"/>
    </row>
    <row r="89" spans="1:48" s="2" customFormat="1" x14ac:dyDescent="0.25">
      <c r="A89" s="159"/>
      <c r="C89" s="5"/>
      <c r="D89" s="5"/>
      <c r="AV89" s="1"/>
    </row>
    <row r="90" spans="1:48" s="2" customFormat="1" x14ac:dyDescent="0.25">
      <c r="A90" s="159"/>
      <c r="C90" s="5"/>
      <c r="D90" s="5"/>
      <c r="AV90" s="1"/>
    </row>
    <row r="91" spans="1:48" s="2" customFormat="1" x14ac:dyDescent="0.25">
      <c r="A91" s="159"/>
      <c r="C91" s="5"/>
      <c r="D91" s="5"/>
      <c r="AV91" s="1"/>
    </row>
    <row r="92" spans="1:48" s="2" customFormat="1" x14ac:dyDescent="0.25">
      <c r="A92" s="159"/>
      <c r="C92" s="5"/>
      <c r="D92" s="5"/>
      <c r="AV92" s="1"/>
    </row>
    <row r="93" spans="1:48" s="2" customFormat="1" x14ac:dyDescent="0.25">
      <c r="A93" s="159"/>
      <c r="C93" s="5"/>
      <c r="D93" s="5"/>
      <c r="AV93" s="1"/>
    </row>
    <row r="94" spans="1:48" s="2" customFormat="1" x14ac:dyDescent="0.25">
      <c r="A94" s="159"/>
      <c r="C94" s="5"/>
      <c r="D94" s="5"/>
      <c r="AV94" s="1"/>
    </row>
    <row r="95" spans="1:48" s="2" customFormat="1" x14ac:dyDescent="0.25">
      <c r="A95" s="159"/>
      <c r="C95" s="5"/>
      <c r="D95" s="5"/>
      <c r="AV95" s="1"/>
    </row>
    <row r="96" spans="1:48" s="2" customFormat="1" x14ac:dyDescent="0.25">
      <c r="A96" s="159"/>
      <c r="C96" s="5"/>
      <c r="D96" s="5"/>
      <c r="AV96" s="1"/>
    </row>
    <row r="97" spans="1:48" s="2" customFormat="1" x14ac:dyDescent="0.25">
      <c r="A97" s="159"/>
      <c r="C97" s="5"/>
      <c r="D97" s="5"/>
      <c r="AV97" s="1"/>
    </row>
    <row r="98" spans="1:48" s="2" customFormat="1" x14ac:dyDescent="0.25">
      <c r="A98" s="159"/>
      <c r="C98" s="5"/>
      <c r="D98" s="5"/>
      <c r="AV98" s="1"/>
    </row>
    <row r="99" spans="1:48" s="2" customFormat="1" x14ac:dyDescent="0.25">
      <c r="A99" s="159"/>
      <c r="C99" s="5"/>
      <c r="D99" s="5"/>
      <c r="AV99" s="1"/>
    </row>
    <row r="100" spans="1:48" s="2" customFormat="1" x14ac:dyDescent="0.25">
      <c r="A100" s="159"/>
      <c r="C100" s="5"/>
      <c r="D100" s="5"/>
      <c r="AV100" s="1"/>
    </row>
    <row r="101" spans="1:48" s="2" customFormat="1" x14ac:dyDescent="0.25">
      <c r="A101" s="159"/>
      <c r="C101" s="5"/>
      <c r="D101" s="5"/>
      <c r="AV101" s="1"/>
    </row>
    <row r="102" spans="1:48" s="2" customFormat="1" x14ac:dyDescent="0.25">
      <c r="A102" s="159"/>
      <c r="C102" s="4"/>
      <c r="D102" s="4"/>
      <c r="AV102" s="1"/>
    </row>
    <row r="103" spans="1:48" s="2" customFormat="1" x14ac:dyDescent="0.25">
      <c r="A103" s="159"/>
      <c r="AV103" s="1"/>
    </row>
  </sheetData>
  <mergeCells count="70">
    <mergeCell ref="AT71:AU71"/>
    <mergeCell ref="AP64:AU64"/>
    <mergeCell ref="AT66:AU66"/>
    <mergeCell ref="BO66:BP66"/>
    <mergeCell ref="P67:AS67"/>
    <mergeCell ref="AT67:AU67"/>
    <mergeCell ref="BO67:BP67"/>
    <mergeCell ref="AT68:AU68"/>
    <mergeCell ref="BO68:BP68"/>
    <mergeCell ref="AT69:AU69"/>
    <mergeCell ref="BO69:BP69"/>
    <mergeCell ref="AT70:AU70"/>
    <mergeCell ref="H60:AK61"/>
    <mergeCell ref="AL60:AO61"/>
    <mergeCell ref="H62:AK63"/>
    <mergeCell ref="AL62:AO65"/>
    <mergeCell ref="B64:F65"/>
    <mergeCell ref="H64:AK65"/>
    <mergeCell ref="B55:D55"/>
    <mergeCell ref="AL55:AO56"/>
    <mergeCell ref="AP55:AU59"/>
    <mergeCell ref="D56:F56"/>
    <mergeCell ref="H56:AK57"/>
    <mergeCell ref="AL57:AO59"/>
    <mergeCell ref="D58:F58"/>
    <mergeCell ref="H58:AK59"/>
    <mergeCell ref="A17:A18"/>
    <mergeCell ref="B17:B18"/>
    <mergeCell ref="C17:F18"/>
    <mergeCell ref="G17:AA17"/>
    <mergeCell ref="AB17:AB18"/>
    <mergeCell ref="AC17:AC18"/>
    <mergeCell ref="AP8:AP18"/>
    <mergeCell ref="AQ8:AQ18"/>
    <mergeCell ref="AR8:AR18"/>
    <mergeCell ref="AS8:AS18"/>
    <mergeCell ref="AH8:AH18"/>
    <mergeCell ref="AI8:AI18"/>
    <mergeCell ref="AT8:AT18"/>
    <mergeCell ref="B9:F9"/>
    <mergeCell ref="B11:F11"/>
    <mergeCell ref="B13:F13"/>
    <mergeCell ref="B15:C15"/>
    <mergeCell ref="D15:F15"/>
    <mergeCell ref="AJ8:AJ18"/>
    <mergeCell ref="AK8:AK18"/>
    <mergeCell ref="AL8:AL18"/>
    <mergeCell ref="AM8:AM18"/>
    <mergeCell ref="AN8:AN18"/>
    <mergeCell ref="AO8:AO18"/>
    <mergeCell ref="AD8:AD18"/>
    <mergeCell ref="AE8:AE18"/>
    <mergeCell ref="AF8:AF18"/>
    <mergeCell ref="AG8:AG18"/>
    <mergeCell ref="AU5:AU18"/>
    <mergeCell ref="AL1:AU1"/>
    <mergeCell ref="AP2:AU2"/>
    <mergeCell ref="F3:P3"/>
    <mergeCell ref="AR3:AT3"/>
    <mergeCell ref="AU3:AV3"/>
    <mergeCell ref="AD6:AL6"/>
    <mergeCell ref="AM6:AS6"/>
    <mergeCell ref="AT6:AT7"/>
    <mergeCell ref="B7:F7"/>
    <mergeCell ref="AD7:AK7"/>
    <mergeCell ref="AM7:AR7"/>
    <mergeCell ref="G5:L16"/>
    <mergeCell ref="M5:R16"/>
    <mergeCell ref="S5:AC16"/>
    <mergeCell ref="AD5:AT5"/>
  </mergeCells>
  <conditionalFormatting sqref="AT19:AT44">
    <cfRule type="cellIs" dxfId="17" priority="12" operator="lessThan">
      <formula>80</formula>
    </cfRule>
  </conditionalFormatting>
  <conditionalFormatting sqref="AL19:AL44">
    <cfRule type="cellIs" dxfId="16" priority="11" operator="lessThan">
      <formula>56</formula>
    </cfRule>
  </conditionalFormatting>
  <conditionalFormatting sqref="AS19:AS44">
    <cfRule type="cellIs" dxfId="15" priority="10" operator="lessThan">
      <formula>25</formula>
    </cfRule>
  </conditionalFormatting>
  <conditionalFormatting sqref="AU19:AU44">
    <cfRule type="cellIs" dxfId="14" priority="9" operator="equal">
      <formula>"NA"</formula>
    </cfRule>
  </conditionalFormatting>
  <conditionalFormatting sqref="AT45:AT52">
    <cfRule type="cellIs" dxfId="13" priority="8" operator="lessThan">
      <formula>80</formula>
    </cfRule>
  </conditionalFormatting>
  <conditionalFormatting sqref="AL45:AL52">
    <cfRule type="cellIs" dxfId="12" priority="7" operator="lessThan">
      <formula>56</formula>
    </cfRule>
  </conditionalFormatting>
  <conditionalFormatting sqref="AS45:AS52">
    <cfRule type="cellIs" dxfId="11" priority="6" operator="lessThan">
      <formula>25</formula>
    </cfRule>
  </conditionalFormatting>
  <conditionalFormatting sqref="AU45:AU52">
    <cfRule type="cellIs" dxfId="10" priority="5" operator="equal">
      <formula>"NA"</formula>
    </cfRule>
  </conditionalFormatting>
  <conditionalFormatting sqref="AT53">
    <cfRule type="cellIs" dxfId="9" priority="4" operator="lessThan">
      <formula>80</formula>
    </cfRule>
  </conditionalFormatting>
  <conditionalFormatting sqref="AL53">
    <cfRule type="cellIs" dxfId="8" priority="3" operator="lessThan">
      <formula>56</formula>
    </cfRule>
  </conditionalFormatting>
  <conditionalFormatting sqref="AS53">
    <cfRule type="cellIs" dxfId="7" priority="2" operator="lessThan">
      <formula>25</formula>
    </cfRule>
  </conditionalFormatting>
  <conditionalFormatting sqref="AU53">
    <cfRule type="cellIs" dxfId="6" priority="1" operator="equal">
      <formula>"NA"</formula>
    </cfRule>
  </conditionalFormatting>
  <dataValidations count="1">
    <dataValidation type="list" allowBlank="1" showInputMessage="1" showErrorMessage="1" error="Solo Acepta:_x000a_•_x000a_/_x000a_X" sqref="G19:AA53">
      <formula1>"•, /, X, J"</formula1>
    </dataValidation>
  </dataValidations>
  <pageMargins left="0.196850393700787" right="0.196850393700787" top="0.196850393700787" bottom="0.196850393700787" header="0.31496062992126" footer="0.31496062992126"/>
  <pageSetup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3"/>
  <sheetViews>
    <sheetView zoomScaleNormal="100" workbookViewId="0">
      <selection activeCell="I20" sqref="I20"/>
    </sheetView>
  </sheetViews>
  <sheetFormatPr baseColWidth="10" defaultColWidth="11.42578125" defaultRowHeight="15" x14ac:dyDescent="0.25"/>
  <cols>
    <col min="1" max="1" width="3.7109375" style="159" customWidth="1"/>
    <col min="2" max="2" width="15" style="2" customWidth="1"/>
    <col min="3" max="3" width="11.42578125" style="2" customWidth="1"/>
    <col min="4" max="4" width="13.7109375" style="2" customWidth="1"/>
    <col min="5" max="5" width="17.140625" style="2" hidden="1" customWidth="1"/>
    <col min="6" max="6" width="20.28515625" style="2" customWidth="1"/>
    <col min="7" max="7" width="5.85546875" style="2" customWidth="1"/>
    <col min="8" max="9" width="5.7109375" style="2" customWidth="1"/>
    <col min="10" max="10" width="6.7109375" style="2" customWidth="1"/>
    <col min="11" max="11" width="8" style="2" customWidth="1"/>
    <col min="12" max="12" width="11.42578125" style="1"/>
  </cols>
  <sheetData>
    <row r="1" spans="1:18" x14ac:dyDescent="0.25">
      <c r="B1" s="132"/>
      <c r="C1" s="132"/>
      <c r="E1" s="132"/>
      <c r="G1" s="187"/>
      <c r="H1" s="187"/>
      <c r="I1" s="187"/>
      <c r="J1" s="187"/>
      <c r="K1" s="187"/>
      <c r="L1" s="132"/>
      <c r="M1" s="132"/>
      <c r="N1" s="132"/>
      <c r="O1" s="132"/>
      <c r="P1" s="132"/>
      <c r="Q1" s="132"/>
      <c r="R1" s="132"/>
    </row>
    <row r="2" spans="1:18" ht="18" customHeight="1" x14ac:dyDescent="0.25">
      <c r="G2" s="134"/>
      <c r="J2" s="187"/>
      <c r="K2" s="187"/>
      <c r="L2" s="158"/>
    </row>
    <row r="3" spans="1:18" x14ac:dyDescent="0.25">
      <c r="F3" s="107" t="str">
        <f>'Parcial 1'!F3:P3</f>
        <v>CARRERA:</v>
      </c>
      <c r="J3" s="158"/>
      <c r="K3" s="191"/>
      <c r="L3" s="191"/>
    </row>
    <row r="4" spans="1:18" ht="8.25" customHeight="1" thickBot="1" x14ac:dyDescent="0.3">
      <c r="A4" s="131"/>
      <c r="E4" s="130" t="s">
        <v>35</v>
      </c>
      <c r="G4" s="107"/>
      <c r="H4" s="107"/>
      <c r="I4" s="107"/>
      <c r="J4" s="107"/>
      <c r="K4" s="107"/>
    </row>
    <row r="5" spans="1:18" ht="15.75" customHeight="1" x14ac:dyDescent="0.25">
      <c r="A5" s="157"/>
      <c r="B5" s="161" t="s">
        <v>34</v>
      </c>
      <c r="C5" s="128"/>
      <c r="D5" s="127"/>
      <c r="E5" s="26"/>
      <c r="F5" s="13"/>
      <c r="G5" s="294" t="s">
        <v>26</v>
      </c>
      <c r="H5" s="294"/>
      <c r="I5" s="294"/>
      <c r="J5" s="295"/>
      <c r="K5" s="243" t="s">
        <v>29</v>
      </c>
    </row>
    <row r="6" spans="1:18" ht="15" customHeight="1" x14ac:dyDescent="0.25">
      <c r="A6" s="121"/>
      <c r="B6" s="126"/>
      <c r="C6" s="126"/>
      <c r="D6" s="125"/>
      <c r="F6" s="19"/>
      <c r="G6" s="296"/>
      <c r="H6" s="296"/>
      <c r="I6" s="296"/>
      <c r="J6" s="297"/>
      <c r="K6" s="244"/>
    </row>
    <row r="7" spans="1:18" ht="15.75" thickBot="1" x14ac:dyDescent="0.3">
      <c r="A7" s="113" t="s">
        <v>25</v>
      </c>
      <c r="B7" s="289" t="str">
        <f>'Parcial 1'!B7</f>
        <v>CUATRIMESTRE:</v>
      </c>
      <c r="C7" s="289"/>
      <c r="D7" s="289"/>
      <c r="E7" s="289"/>
      <c r="F7" s="290"/>
      <c r="G7" s="298"/>
      <c r="H7" s="298"/>
      <c r="I7" s="298"/>
      <c r="J7" s="299"/>
      <c r="K7" s="244"/>
    </row>
    <row r="8" spans="1:18" x14ac:dyDescent="0.25">
      <c r="A8" s="121"/>
      <c r="B8" s="120"/>
      <c r="C8" s="120"/>
      <c r="D8" s="158"/>
      <c r="E8" s="120"/>
      <c r="F8" s="122"/>
      <c r="G8" s="239" t="s">
        <v>46</v>
      </c>
      <c r="H8" s="188" t="s">
        <v>47</v>
      </c>
      <c r="I8" s="188" t="s">
        <v>48</v>
      </c>
      <c r="J8" s="241" t="s">
        <v>54</v>
      </c>
      <c r="K8" s="245"/>
    </row>
    <row r="9" spans="1:18" x14ac:dyDescent="0.25">
      <c r="A9" s="160"/>
      <c r="B9" s="289" t="s">
        <v>49</v>
      </c>
      <c r="C9" s="289"/>
      <c r="D9" s="289"/>
      <c r="E9" s="289"/>
      <c r="F9" s="290"/>
      <c r="G9" s="240"/>
      <c r="H9" s="189"/>
      <c r="I9" s="189"/>
      <c r="J9" s="242"/>
      <c r="K9" s="245"/>
    </row>
    <row r="10" spans="1:18" x14ac:dyDescent="0.25">
      <c r="A10" s="121"/>
      <c r="B10" s="120"/>
      <c r="C10" s="117"/>
      <c r="D10" s="158"/>
      <c r="E10" s="117"/>
      <c r="F10" s="116"/>
      <c r="G10" s="240"/>
      <c r="H10" s="189"/>
      <c r="I10" s="189"/>
      <c r="J10" s="242"/>
      <c r="K10" s="245"/>
    </row>
    <row r="11" spans="1:18" x14ac:dyDescent="0.25">
      <c r="A11" s="113"/>
      <c r="B11" s="289" t="str">
        <f>'Parcial 1'!B11</f>
        <v>ASIGNATURA:</v>
      </c>
      <c r="C11" s="289"/>
      <c r="D11" s="289"/>
      <c r="E11" s="289"/>
      <c r="F11" s="290"/>
      <c r="G11" s="240"/>
      <c r="H11" s="189"/>
      <c r="I11" s="189"/>
      <c r="J11" s="242"/>
      <c r="K11" s="245"/>
    </row>
    <row r="12" spans="1:18" x14ac:dyDescent="0.25">
      <c r="A12" s="121"/>
      <c r="B12" s="120"/>
      <c r="C12" s="119"/>
      <c r="D12" s="158"/>
      <c r="E12" s="117"/>
      <c r="F12" s="116"/>
      <c r="G12" s="240"/>
      <c r="H12" s="189"/>
      <c r="I12" s="189"/>
      <c r="J12" s="242"/>
      <c r="K12" s="245"/>
    </row>
    <row r="13" spans="1:18" x14ac:dyDescent="0.25">
      <c r="A13" s="113"/>
      <c r="B13" s="289" t="str">
        <f>'Parcial 1'!B13</f>
        <v>PROFESOR:</v>
      </c>
      <c r="C13" s="289"/>
      <c r="D13" s="289"/>
      <c r="E13" s="289"/>
      <c r="F13" s="290"/>
      <c r="G13" s="240"/>
      <c r="H13" s="189"/>
      <c r="I13" s="189"/>
      <c r="J13" s="242"/>
      <c r="K13" s="245"/>
    </row>
    <row r="14" spans="1:18" x14ac:dyDescent="0.25">
      <c r="A14" s="115"/>
      <c r="B14" s="159"/>
      <c r="C14" s="159"/>
      <c r="D14" s="159"/>
      <c r="E14" s="159"/>
      <c r="F14" s="114"/>
      <c r="G14" s="240"/>
      <c r="H14" s="189"/>
      <c r="I14" s="189"/>
      <c r="J14" s="242"/>
      <c r="K14" s="245"/>
    </row>
    <row r="15" spans="1:18" x14ac:dyDescent="0.25">
      <c r="A15" s="113" t="s">
        <v>23</v>
      </c>
      <c r="B15" s="292" t="str">
        <f>'Parcial 1'!B15</f>
        <v xml:space="preserve">GRUPO: </v>
      </c>
      <c r="C15" s="292"/>
      <c r="D15" s="292" t="str">
        <f>'Parcial 1'!D15</f>
        <v>AULA:</v>
      </c>
      <c r="E15" s="292"/>
      <c r="F15" s="293"/>
      <c r="G15" s="240"/>
      <c r="H15" s="189"/>
      <c r="I15" s="189"/>
      <c r="J15" s="242"/>
      <c r="K15" s="245"/>
    </row>
    <row r="16" spans="1:18" x14ac:dyDescent="0.25">
      <c r="A16" s="111"/>
      <c r="B16" s="110"/>
      <c r="C16" s="110"/>
      <c r="D16" s="110"/>
      <c r="E16" s="110"/>
      <c r="F16" s="109"/>
      <c r="G16" s="240"/>
      <c r="H16" s="189"/>
      <c r="I16" s="189"/>
      <c r="J16" s="242"/>
      <c r="K16" s="245"/>
    </row>
    <row r="17" spans="1:11" x14ac:dyDescent="0.25">
      <c r="A17" s="252" t="s">
        <v>22</v>
      </c>
      <c r="B17" s="254" t="s">
        <v>21</v>
      </c>
      <c r="C17" s="256" t="s">
        <v>20</v>
      </c>
      <c r="D17" s="257"/>
      <c r="E17" s="257"/>
      <c r="F17" s="258"/>
      <c r="G17" s="240"/>
      <c r="H17" s="189"/>
      <c r="I17" s="189"/>
      <c r="J17" s="242"/>
      <c r="K17" s="245"/>
    </row>
    <row r="18" spans="1:11" ht="15.75" thickBot="1" x14ac:dyDescent="0.3">
      <c r="A18" s="253"/>
      <c r="B18" s="255"/>
      <c r="C18" s="259"/>
      <c r="D18" s="260"/>
      <c r="E18" s="260"/>
      <c r="F18" s="261"/>
      <c r="G18" s="240"/>
      <c r="H18" s="189"/>
      <c r="I18" s="189"/>
      <c r="J18" s="242"/>
      <c r="K18" s="246"/>
    </row>
    <row r="19" spans="1:11" s="1" customFormat="1" ht="18" customHeight="1" x14ac:dyDescent="0.25">
      <c r="A19" s="104">
        <v>1</v>
      </c>
      <c r="B19" s="103">
        <f>'Parcial 1'!B19</f>
        <v>0</v>
      </c>
      <c r="C19" s="102">
        <f>'Parcial 1'!C19</f>
        <v>0</v>
      </c>
      <c r="D19" s="101"/>
      <c r="E19" s="101"/>
      <c r="F19" s="100"/>
      <c r="G19" s="185" t="str">
        <f>'Parcial 1'!AU19</f>
        <v>NA</v>
      </c>
      <c r="H19" s="186" t="str">
        <f>'Parcial 2'!AU19</f>
        <v>NA</v>
      </c>
      <c r="I19" s="186" t="str">
        <f>'Parcial 3'!AU19</f>
        <v>NA</v>
      </c>
      <c r="J19" s="95">
        <f>SUM((IF(G19="AU",10,IF(G19="DE",9,IF(G19="SA",8,0))))+(IF(I19="AU",10,IF(I19="DE",9,IF(I19="SA",8,0))))+ (IF(H19="AU",10,IF(H19="DE",9,IF(H19="SA",8,0)))))/3</f>
        <v>0</v>
      </c>
      <c r="K19" s="94" t="str">
        <f>IF(J19&gt;=9.5,"AU",IF(J19&gt;=8.5,"DE",IF(J19&gt;=7.8,"SA","NA")))</f>
        <v>NA</v>
      </c>
    </row>
    <row r="20" spans="1:11" s="1" customFormat="1" ht="18" customHeight="1" x14ac:dyDescent="0.25">
      <c r="A20" s="51">
        <v>2</v>
      </c>
      <c r="B20" s="162">
        <f>'Parcial 1'!B20</f>
        <v>0</v>
      </c>
      <c r="C20" s="163">
        <f>'Parcial 1'!C20</f>
        <v>0</v>
      </c>
      <c r="D20" s="92"/>
      <c r="E20" s="92"/>
      <c r="F20" s="91"/>
      <c r="G20" s="35" t="str">
        <f>'Parcial 1'!AU20</f>
        <v>NA</v>
      </c>
      <c r="H20" s="34" t="str">
        <f>'Parcial 2'!AU20</f>
        <v>NA</v>
      </c>
      <c r="I20" s="34" t="str">
        <f>'Parcial 3'!AU20</f>
        <v>NA</v>
      </c>
      <c r="J20" s="32">
        <f t="shared" ref="J20:J53" si="0">SUM((IF(G20="AU",10,IF(G20="DE",9,IF(G20="SA",8,0))))+(IF(I20="AU",10,IF(I20="DE",9,IF(I20="SA",8,0))))+ (IF(H20="AU",10,IF(H20="DE",9,IF(H20="SA",8,0)))))/3</f>
        <v>0</v>
      </c>
      <c r="K20" s="31" t="str">
        <f t="shared" ref="K20:K53" si="1">IF(J20&gt;=9.5,"AU",IF(J20&gt;=8.5,"DE",IF(J20&gt;=7.8,"SA","NA")))</f>
        <v>NA</v>
      </c>
    </row>
    <row r="21" spans="1:11" s="1" customFormat="1" ht="18" customHeight="1" x14ac:dyDescent="0.25">
      <c r="A21" s="51">
        <v>3</v>
      </c>
      <c r="B21" s="164">
        <f>'Parcial 1'!B21</f>
        <v>0</v>
      </c>
      <c r="C21" s="165">
        <f>'Parcial 1'!C21</f>
        <v>0</v>
      </c>
      <c r="D21" s="89"/>
      <c r="E21" s="89"/>
      <c r="F21" s="88"/>
      <c r="G21" s="45" t="str">
        <f>'Parcial 1'!AU21</f>
        <v>NA</v>
      </c>
      <c r="H21" s="44" t="str">
        <f>'Parcial 2'!AU21</f>
        <v>NA</v>
      </c>
      <c r="I21" s="44" t="str">
        <f>'Parcial 3'!AU21</f>
        <v>NA</v>
      </c>
      <c r="J21" s="42">
        <f t="shared" si="0"/>
        <v>0</v>
      </c>
      <c r="K21" s="41" t="str">
        <f t="shared" si="1"/>
        <v>NA</v>
      </c>
    </row>
    <row r="22" spans="1:11" s="1" customFormat="1" ht="18" customHeight="1" x14ac:dyDescent="0.25">
      <c r="A22" s="51">
        <v>4</v>
      </c>
      <c r="B22" s="162">
        <f>'Parcial 1'!B22</f>
        <v>0</v>
      </c>
      <c r="C22" s="166">
        <f>'Parcial 1'!C22</f>
        <v>0</v>
      </c>
      <c r="D22" s="82"/>
      <c r="E22" s="82"/>
      <c r="F22" s="81"/>
      <c r="G22" s="35" t="str">
        <f>'Parcial 1'!AU22</f>
        <v>NA</v>
      </c>
      <c r="H22" s="34" t="str">
        <f>'Parcial 2'!AU22</f>
        <v>NA</v>
      </c>
      <c r="I22" s="34" t="str">
        <f>'Parcial 3'!AU22</f>
        <v>NA</v>
      </c>
      <c r="J22" s="32">
        <f t="shared" si="0"/>
        <v>0</v>
      </c>
      <c r="K22" s="31" t="str">
        <f t="shared" si="1"/>
        <v>NA</v>
      </c>
    </row>
    <row r="23" spans="1:11" s="1" customFormat="1" ht="18" customHeight="1" x14ac:dyDescent="0.25">
      <c r="A23" s="51">
        <v>5</v>
      </c>
      <c r="B23" s="164">
        <f>'Parcial 1'!B23</f>
        <v>0</v>
      </c>
      <c r="C23" s="167">
        <f>'Parcial 1'!C23</f>
        <v>0</v>
      </c>
      <c r="D23" s="68"/>
      <c r="E23" s="68"/>
      <c r="F23" s="67"/>
      <c r="G23" s="45" t="str">
        <f>'Parcial 1'!AU23</f>
        <v>NA</v>
      </c>
      <c r="H23" s="44" t="str">
        <f>'Parcial 2'!AU23</f>
        <v>NA</v>
      </c>
      <c r="I23" s="44" t="str">
        <f>'Parcial 3'!AU23</f>
        <v>NA</v>
      </c>
      <c r="J23" s="42">
        <f t="shared" si="0"/>
        <v>0</v>
      </c>
      <c r="K23" s="41" t="str">
        <f t="shared" si="1"/>
        <v>NA</v>
      </c>
    </row>
    <row r="24" spans="1:11" s="1" customFormat="1" ht="18" customHeight="1" x14ac:dyDescent="0.25">
      <c r="A24" s="51">
        <v>6</v>
      </c>
      <c r="B24" s="168">
        <f>'Parcial 1'!B24</f>
        <v>0</v>
      </c>
      <c r="C24" s="166">
        <f>'Parcial 1'!C24</f>
        <v>0</v>
      </c>
      <c r="D24" s="82"/>
      <c r="E24" s="82"/>
      <c r="F24" s="81"/>
      <c r="G24" s="35" t="str">
        <f>'Parcial 1'!AU24</f>
        <v>NA</v>
      </c>
      <c r="H24" s="34" t="str">
        <f>'Parcial 2'!AU24</f>
        <v>NA</v>
      </c>
      <c r="I24" s="34" t="str">
        <f>'Parcial 3'!AU24</f>
        <v>NA</v>
      </c>
      <c r="J24" s="32">
        <f t="shared" si="0"/>
        <v>0</v>
      </c>
      <c r="K24" s="31" t="str">
        <f t="shared" si="1"/>
        <v>NA</v>
      </c>
    </row>
    <row r="25" spans="1:11" s="1" customFormat="1" ht="18" customHeight="1" x14ac:dyDescent="0.25">
      <c r="A25" s="51">
        <v>7</v>
      </c>
      <c r="B25" s="169">
        <f>'Parcial 1'!B25</f>
        <v>0</v>
      </c>
      <c r="C25" s="170">
        <f>'Parcial 1'!C25</f>
        <v>0</v>
      </c>
      <c r="D25" s="78"/>
      <c r="E25" s="78"/>
      <c r="F25" s="77"/>
      <c r="G25" s="45" t="str">
        <f>'Parcial 1'!AU25</f>
        <v>NA</v>
      </c>
      <c r="H25" s="44" t="str">
        <f>'Parcial 2'!AU25</f>
        <v>NA</v>
      </c>
      <c r="I25" s="44" t="str">
        <f>'Parcial 3'!AU25</f>
        <v>NA</v>
      </c>
      <c r="J25" s="42">
        <f t="shared" si="0"/>
        <v>0</v>
      </c>
      <c r="K25" s="41" t="str">
        <f t="shared" si="1"/>
        <v>NA</v>
      </c>
    </row>
    <row r="26" spans="1:11" s="1" customFormat="1" ht="18" customHeight="1" x14ac:dyDescent="0.25">
      <c r="A26" s="51">
        <v>8</v>
      </c>
      <c r="B26" s="171">
        <f>'Parcial 1'!B26</f>
        <v>0</v>
      </c>
      <c r="C26" s="172">
        <f>'Parcial 1'!C26</f>
        <v>0</v>
      </c>
      <c r="D26" s="75"/>
      <c r="E26" s="75"/>
      <c r="F26" s="74"/>
      <c r="G26" s="35" t="str">
        <f>'Parcial 1'!AU26</f>
        <v>NA</v>
      </c>
      <c r="H26" s="34" t="str">
        <f>'Parcial 2'!AU26</f>
        <v>NA</v>
      </c>
      <c r="I26" s="34" t="str">
        <f>'Parcial 3'!AU26</f>
        <v>NA</v>
      </c>
      <c r="J26" s="32">
        <f t="shared" si="0"/>
        <v>0</v>
      </c>
      <c r="K26" s="31" t="str">
        <f t="shared" si="1"/>
        <v>NA</v>
      </c>
    </row>
    <row r="27" spans="1:11" s="1" customFormat="1" ht="18" customHeight="1" x14ac:dyDescent="0.25">
      <c r="A27" s="51">
        <v>9</v>
      </c>
      <c r="B27" s="164">
        <f>'Parcial 1'!B27</f>
        <v>0</v>
      </c>
      <c r="C27" s="173">
        <f>'Parcial 1'!C27</f>
        <v>0</v>
      </c>
      <c r="D27" s="72"/>
      <c r="E27" s="72"/>
      <c r="F27" s="71"/>
      <c r="G27" s="45" t="str">
        <f>'Parcial 1'!AU27</f>
        <v>NA</v>
      </c>
      <c r="H27" s="44" t="str">
        <f>'Parcial 2'!AU27</f>
        <v>NA</v>
      </c>
      <c r="I27" s="44" t="str">
        <f>'Parcial 3'!AU27</f>
        <v>NA</v>
      </c>
      <c r="J27" s="42">
        <f t="shared" si="0"/>
        <v>0</v>
      </c>
      <c r="K27" s="41" t="str">
        <f t="shared" si="1"/>
        <v>NA</v>
      </c>
    </row>
    <row r="28" spans="1:11" s="1" customFormat="1" ht="18" customHeight="1" x14ac:dyDescent="0.25">
      <c r="A28" s="51">
        <v>10</v>
      </c>
      <c r="B28" s="171">
        <f>'Parcial 1'!B28</f>
        <v>0</v>
      </c>
      <c r="C28" s="174">
        <f>'Parcial 1'!C28</f>
        <v>0</v>
      </c>
      <c r="D28" s="64"/>
      <c r="E28" s="64"/>
      <c r="F28" s="63"/>
      <c r="G28" s="35" t="str">
        <f>'Parcial 1'!AU28</f>
        <v>NA</v>
      </c>
      <c r="H28" s="34" t="str">
        <f>'Parcial 2'!AU28</f>
        <v>NA</v>
      </c>
      <c r="I28" s="34" t="str">
        <f>'Parcial 3'!AU28</f>
        <v>NA</v>
      </c>
      <c r="J28" s="32">
        <f t="shared" si="0"/>
        <v>0</v>
      </c>
      <c r="K28" s="31" t="str">
        <f t="shared" si="1"/>
        <v>NA</v>
      </c>
    </row>
    <row r="29" spans="1:11" s="1" customFormat="1" ht="18" customHeight="1" x14ac:dyDescent="0.25">
      <c r="A29" s="51">
        <v>11</v>
      </c>
      <c r="B29" s="164">
        <f>'Parcial 1'!B29</f>
        <v>0</v>
      </c>
      <c r="C29" s="167">
        <f>'Parcial 1'!C29</f>
        <v>0</v>
      </c>
      <c r="D29" s="68"/>
      <c r="E29" s="68"/>
      <c r="F29" s="67"/>
      <c r="G29" s="45" t="str">
        <f>'Parcial 1'!AU29</f>
        <v>NA</v>
      </c>
      <c r="H29" s="44" t="str">
        <f>'Parcial 2'!AU29</f>
        <v>NA</v>
      </c>
      <c r="I29" s="44" t="str">
        <f>'Parcial 3'!AU29</f>
        <v>NA</v>
      </c>
      <c r="J29" s="42">
        <f t="shared" si="0"/>
        <v>0</v>
      </c>
      <c r="K29" s="41" t="str">
        <f t="shared" si="1"/>
        <v>NA</v>
      </c>
    </row>
    <row r="30" spans="1:11" s="1" customFormat="1" ht="18" customHeight="1" x14ac:dyDescent="0.25">
      <c r="A30" s="51">
        <v>12</v>
      </c>
      <c r="B30" s="171">
        <f>'Parcial 1'!B30</f>
        <v>0</v>
      </c>
      <c r="C30" s="174">
        <f>'Parcial 1'!C30</f>
        <v>0</v>
      </c>
      <c r="D30" s="64"/>
      <c r="E30" s="64"/>
      <c r="F30" s="63"/>
      <c r="G30" s="35" t="str">
        <f>'Parcial 1'!AU30</f>
        <v>NA</v>
      </c>
      <c r="H30" s="34" t="str">
        <f>'Parcial 2'!AU30</f>
        <v>NA</v>
      </c>
      <c r="I30" s="34" t="str">
        <f>'Parcial 3'!AU30</f>
        <v>NA</v>
      </c>
      <c r="J30" s="32">
        <f t="shared" si="0"/>
        <v>0</v>
      </c>
      <c r="K30" s="31" t="str">
        <f t="shared" si="1"/>
        <v>NA</v>
      </c>
    </row>
    <row r="31" spans="1:11" s="1" customFormat="1" ht="18" customHeight="1" x14ac:dyDescent="0.25">
      <c r="A31" s="51">
        <v>13</v>
      </c>
      <c r="B31" s="175">
        <f>'Parcial 1'!B31</f>
        <v>0</v>
      </c>
      <c r="C31" s="176">
        <f>'Parcial 1'!C31</f>
        <v>0</v>
      </c>
      <c r="D31" s="53"/>
      <c r="E31" s="53"/>
      <c r="F31" s="52"/>
      <c r="G31" s="45" t="str">
        <f>'Parcial 1'!AU31</f>
        <v>NA</v>
      </c>
      <c r="H31" s="44" t="str">
        <f>'Parcial 2'!AU31</f>
        <v>NA</v>
      </c>
      <c r="I31" s="44" t="str">
        <f>'Parcial 3'!AU31</f>
        <v>NA</v>
      </c>
      <c r="J31" s="42">
        <f t="shared" si="0"/>
        <v>0</v>
      </c>
      <c r="K31" s="41" t="str">
        <f t="shared" si="1"/>
        <v>NA</v>
      </c>
    </row>
    <row r="32" spans="1:11" s="1" customFormat="1" ht="18" customHeight="1" x14ac:dyDescent="0.25">
      <c r="A32" s="51">
        <v>14</v>
      </c>
      <c r="B32" s="177">
        <f>'Parcial 1'!B32</f>
        <v>0</v>
      </c>
      <c r="C32" s="178">
        <f>'Parcial 1'!C32</f>
        <v>0</v>
      </c>
      <c r="D32" s="56"/>
      <c r="E32" s="56"/>
      <c r="F32" s="55"/>
      <c r="G32" s="35" t="str">
        <f>'Parcial 1'!AU32</f>
        <v>NA</v>
      </c>
      <c r="H32" s="34" t="str">
        <f>'Parcial 2'!AU32</f>
        <v>NA</v>
      </c>
      <c r="I32" s="34" t="str">
        <f>'Parcial 3'!AU32</f>
        <v>NA</v>
      </c>
      <c r="J32" s="32">
        <f t="shared" si="0"/>
        <v>0</v>
      </c>
      <c r="K32" s="31" t="str">
        <f t="shared" si="1"/>
        <v>NA</v>
      </c>
    </row>
    <row r="33" spans="1:12" s="1" customFormat="1" ht="18" customHeight="1" x14ac:dyDescent="0.25">
      <c r="A33" s="51">
        <v>15</v>
      </c>
      <c r="B33" s="175">
        <f>'Parcial 1'!B33</f>
        <v>0</v>
      </c>
      <c r="C33" s="176">
        <f>'Parcial 1'!C33</f>
        <v>0</v>
      </c>
      <c r="D33" s="53"/>
      <c r="E33" s="53"/>
      <c r="F33" s="52"/>
      <c r="G33" s="45" t="str">
        <f>'Parcial 1'!AU33</f>
        <v>NA</v>
      </c>
      <c r="H33" s="44" t="str">
        <f>'Parcial 2'!AU33</f>
        <v>NA</v>
      </c>
      <c r="I33" s="44" t="str">
        <f>'Parcial 3'!AU33</f>
        <v>NA</v>
      </c>
      <c r="J33" s="42">
        <f t="shared" si="0"/>
        <v>0</v>
      </c>
      <c r="K33" s="41" t="str">
        <f t="shared" si="1"/>
        <v>NA</v>
      </c>
    </row>
    <row r="34" spans="1:12" s="1" customFormat="1" ht="18" customHeight="1" x14ac:dyDescent="0.25">
      <c r="A34" s="51">
        <v>16</v>
      </c>
      <c r="B34" s="179">
        <f>'Parcial 1'!B34</f>
        <v>0</v>
      </c>
      <c r="C34" s="178">
        <f>'Parcial 1'!C34</f>
        <v>0</v>
      </c>
      <c r="D34" s="56"/>
      <c r="E34" s="56"/>
      <c r="F34" s="55"/>
      <c r="G34" s="35" t="str">
        <f>'Parcial 1'!AU34</f>
        <v>NA</v>
      </c>
      <c r="H34" s="34" t="str">
        <f>'Parcial 2'!AU34</f>
        <v>NA</v>
      </c>
      <c r="I34" s="34" t="str">
        <f>'Parcial 3'!AU34</f>
        <v>NA</v>
      </c>
      <c r="J34" s="32">
        <f t="shared" si="0"/>
        <v>0</v>
      </c>
      <c r="K34" s="31" t="str">
        <f t="shared" si="1"/>
        <v>NA</v>
      </c>
    </row>
    <row r="35" spans="1:12" s="1" customFormat="1" ht="18" customHeight="1" x14ac:dyDescent="0.25">
      <c r="A35" s="51">
        <v>17</v>
      </c>
      <c r="B35" s="180">
        <f>'Parcial 1'!B35</f>
        <v>0</v>
      </c>
      <c r="C35" s="176">
        <f>'Parcial 1'!C35</f>
        <v>0</v>
      </c>
      <c r="D35" s="53"/>
      <c r="E35" s="53"/>
      <c r="F35" s="52"/>
      <c r="G35" s="45" t="str">
        <f>'Parcial 1'!AU35</f>
        <v>NA</v>
      </c>
      <c r="H35" s="44" t="str">
        <f>'Parcial 2'!AU35</f>
        <v>NA</v>
      </c>
      <c r="I35" s="44" t="str">
        <f>'Parcial 3'!AU35</f>
        <v>NA</v>
      </c>
      <c r="J35" s="42">
        <f t="shared" si="0"/>
        <v>0</v>
      </c>
      <c r="K35" s="41" t="str">
        <f t="shared" si="1"/>
        <v>NA</v>
      </c>
    </row>
    <row r="36" spans="1:12" s="1" customFormat="1" ht="18" customHeight="1" x14ac:dyDescent="0.25">
      <c r="A36" s="51">
        <v>18</v>
      </c>
      <c r="B36" s="179">
        <f>'Parcial 1'!B36</f>
        <v>0</v>
      </c>
      <c r="C36" s="178">
        <f>'Parcial 1'!C36</f>
        <v>0</v>
      </c>
      <c r="D36" s="56"/>
      <c r="E36" s="56"/>
      <c r="F36" s="55"/>
      <c r="G36" s="35" t="str">
        <f>'Parcial 1'!AU36</f>
        <v>NA</v>
      </c>
      <c r="H36" s="34" t="str">
        <f>'Parcial 2'!AU36</f>
        <v>NA</v>
      </c>
      <c r="I36" s="34" t="str">
        <f>'Parcial 3'!AU36</f>
        <v>NA</v>
      </c>
      <c r="J36" s="32">
        <f t="shared" si="0"/>
        <v>0</v>
      </c>
      <c r="K36" s="31" t="str">
        <f t="shared" si="1"/>
        <v>NA</v>
      </c>
    </row>
    <row r="37" spans="1:12" ht="18" customHeight="1" x14ac:dyDescent="0.25">
      <c r="A37" s="51">
        <v>19</v>
      </c>
      <c r="B37" s="180">
        <f>'Parcial 1'!B37</f>
        <v>0</v>
      </c>
      <c r="C37" s="176">
        <f>'Parcial 1'!C37</f>
        <v>0</v>
      </c>
      <c r="D37" s="53"/>
      <c r="E37" s="53"/>
      <c r="F37" s="52"/>
      <c r="G37" s="45" t="str">
        <f>'Parcial 1'!AU37</f>
        <v>NA</v>
      </c>
      <c r="H37" s="44" t="str">
        <f>'Parcial 2'!AU37</f>
        <v>NA</v>
      </c>
      <c r="I37" s="44" t="str">
        <f>'Parcial 3'!AU37</f>
        <v>NA</v>
      </c>
      <c r="J37" s="42">
        <f t="shared" si="0"/>
        <v>0</v>
      </c>
      <c r="K37" s="41" t="str">
        <f t="shared" si="1"/>
        <v>NA</v>
      </c>
      <c r="L37"/>
    </row>
    <row r="38" spans="1:12" ht="18" customHeight="1" x14ac:dyDescent="0.25">
      <c r="A38" s="51">
        <v>20</v>
      </c>
      <c r="B38" s="179">
        <f>'Parcial 1'!B38</f>
        <v>0</v>
      </c>
      <c r="C38" s="178">
        <f>'Parcial 1'!C38</f>
        <v>0</v>
      </c>
      <c r="D38" s="56"/>
      <c r="E38" s="56"/>
      <c r="F38" s="55"/>
      <c r="G38" s="35" t="str">
        <f>'Parcial 1'!AU38</f>
        <v>NA</v>
      </c>
      <c r="H38" s="34" t="str">
        <f>'Parcial 2'!AU38</f>
        <v>NA</v>
      </c>
      <c r="I38" s="34" t="str">
        <f>'Parcial 3'!AU38</f>
        <v>NA</v>
      </c>
      <c r="J38" s="32">
        <f t="shared" si="0"/>
        <v>0</v>
      </c>
      <c r="K38" s="31" t="str">
        <f t="shared" si="1"/>
        <v>NA</v>
      </c>
      <c r="L38"/>
    </row>
    <row r="39" spans="1:12" ht="18" customHeight="1" x14ac:dyDescent="0.25">
      <c r="A39" s="51">
        <v>21</v>
      </c>
      <c r="B39" s="180">
        <f>'Parcial 1'!B39</f>
        <v>0</v>
      </c>
      <c r="C39" s="176">
        <f>'Parcial 1'!C39</f>
        <v>0</v>
      </c>
      <c r="D39" s="53"/>
      <c r="E39" s="53"/>
      <c r="F39" s="52"/>
      <c r="G39" s="45" t="str">
        <f>'Parcial 1'!AU39</f>
        <v>NA</v>
      </c>
      <c r="H39" s="44" t="str">
        <f>'Parcial 2'!AU39</f>
        <v>NA</v>
      </c>
      <c r="I39" s="44" t="str">
        <f>'Parcial 3'!AU39</f>
        <v>NA</v>
      </c>
      <c r="J39" s="42">
        <f t="shared" si="0"/>
        <v>0</v>
      </c>
      <c r="K39" s="41" t="str">
        <f t="shared" si="1"/>
        <v>NA</v>
      </c>
      <c r="L39"/>
    </row>
    <row r="40" spans="1:12" ht="18" customHeight="1" x14ac:dyDescent="0.25">
      <c r="A40" s="51">
        <v>22</v>
      </c>
      <c r="B40" s="179">
        <f>'Parcial 1'!B40</f>
        <v>0</v>
      </c>
      <c r="C40" s="178">
        <f>'Parcial 1'!C40</f>
        <v>0</v>
      </c>
      <c r="D40" s="56"/>
      <c r="E40" s="56"/>
      <c r="F40" s="55"/>
      <c r="G40" s="35" t="str">
        <f>'Parcial 1'!AU40</f>
        <v>NA</v>
      </c>
      <c r="H40" s="34" t="str">
        <f>'Parcial 2'!AU40</f>
        <v>NA</v>
      </c>
      <c r="I40" s="34" t="str">
        <f>'Parcial 3'!AU40</f>
        <v>NA</v>
      </c>
      <c r="J40" s="32">
        <f t="shared" si="0"/>
        <v>0</v>
      </c>
      <c r="K40" s="31" t="str">
        <f t="shared" si="1"/>
        <v>NA</v>
      </c>
      <c r="L40"/>
    </row>
    <row r="41" spans="1:12" ht="18" customHeight="1" x14ac:dyDescent="0.25">
      <c r="A41" s="51">
        <v>23</v>
      </c>
      <c r="B41" s="181">
        <f>'Parcial 1'!B41</f>
        <v>0</v>
      </c>
      <c r="C41" s="182">
        <f>'Parcial 1'!C41</f>
        <v>0</v>
      </c>
      <c r="D41" s="53"/>
      <c r="E41" s="53"/>
      <c r="F41" s="52"/>
      <c r="G41" s="45" t="str">
        <f>'Parcial 1'!AU41</f>
        <v>NA</v>
      </c>
      <c r="H41" s="44" t="str">
        <f>'Parcial 2'!AU41</f>
        <v>NA</v>
      </c>
      <c r="I41" s="44" t="str">
        <f>'Parcial 3'!AU41</f>
        <v>NA</v>
      </c>
      <c r="J41" s="42">
        <f t="shared" si="0"/>
        <v>0</v>
      </c>
      <c r="K41" s="41" t="str">
        <f t="shared" si="1"/>
        <v>NA</v>
      </c>
      <c r="L41"/>
    </row>
    <row r="42" spans="1:12" ht="18" customHeight="1" x14ac:dyDescent="0.25">
      <c r="A42" s="51">
        <v>24</v>
      </c>
      <c r="B42" s="183">
        <f>'Parcial 1'!B42</f>
        <v>0</v>
      </c>
      <c r="C42" s="184">
        <f>'Parcial 1'!C42</f>
        <v>0</v>
      </c>
      <c r="D42" s="56"/>
      <c r="E42" s="56"/>
      <c r="F42" s="55"/>
      <c r="G42" s="35" t="str">
        <f>'Parcial 1'!AU42</f>
        <v>NA</v>
      </c>
      <c r="H42" s="34" t="str">
        <f>'Parcial 2'!AU42</f>
        <v>NA</v>
      </c>
      <c r="I42" s="34" t="str">
        <f>'Parcial 3'!AU42</f>
        <v>NA</v>
      </c>
      <c r="J42" s="32">
        <f t="shared" si="0"/>
        <v>0</v>
      </c>
      <c r="K42" s="31" t="str">
        <f t="shared" si="1"/>
        <v>NA</v>
      </c>
      <c r="L42"/>
    </row>
    <row r="43" spans="1:12" ht="18" customHeight="1" x14ac:dyDescent="0.25">
      <c r="A43" s="51">
        <v>25</v>
      </c>
      <c r="B43" s="181">
        <f>'Parcial 1'!B43</f>
        <v>0</v>
      </c>
      <c r="C43" s="182">
        <f>'Parcial 1'!C43</f>
        <v>0</v>
      </c>
      <c r="D43" s="53"/>
      <c r="E43" s="53"/>
      <c r="F43" s="52"/>
      <c r="G43" s="45" t="str">
        <f>'Parcial 1'!AU43</f>
        <v>NA</v>
      </c>
      <c r="H43" s="44" t="str">
        <f>'Parcial 2'!AU43</f>
        <v>NA</v>
      </c>
      <c r="I43" s="44" t="str">
        <f>'Parcial 3'!AU43</f>
        <v>NA</v>
      </c>
      <c r="J43" s="42">
        <f t="shared" si="0"/>
        <v>0</v>
      </c>
      <c r="K43" s="41" t="str">
        <f t="shared" si="1"/>
        <v>NA</v>
      </c>
      <c r="L43"/>
    </row>
    <row r="44" spans="1:12" ht="18" customHeight="1" x14ac:dyDescent="0.25">
      <c r="A44" s="51">
        <v>26</v>
      </c>
      <c r="B44" s="183">
        <f>'Parcial 1'!B44</f>
        <v>0</v>
      </c>
      <c r="C44" s="184">
        <f>'Parcial 1'!C44</f>
        <v>0</v>
      </c>
      <c r="D44" s="56"/>
      <c r="E44" s="56"/>
      <c r="F44" s="55"/>
      <c r="G44" s="35" t="str">
        <f>'Parcial 1'!AU44</f>
        <v>NA</v>
      </c>
      <c r="H44" s="34" t="str">
        <f>'Parcial 2'!AU44</f>
        <v>NA</v>
      </c>
      <c r="I44" s="34" t="str">
        <f>'Parcial 3'!AU44</f>
        <v>NA</v>
      </c>
      <c r="J44" s="32">
        <f t="shared" si="0"/>
        <v>0</v>
      </c>
      <c r="K44" s="31" t="str">
        <f t="shared" si="1"/>
        <v>NA</v>
      </c>
      <c r="L44"/>
    </row>
    <row r="45" spans="1:12" ht="18" customHeight="1" x14ac:dyDescent="0.25">
      <c r="A45" s="51">
        <v>27</v>
      </c>
      <c r="B45" s="180">
        <f>'Parcial 1'!B45</f>
        <v>0</v>
      </c>
      <c r="C45" s="176">
        <f>'Parcial 1'!C45</f>
        <v>0</v>
      </c>
      <c r="D45" s="53"/>
      <c r="E45" s="53"/>
      <c r="F45" s="52"/>
      <c r="G45" s="144" t="str">
        <f>'Parcial 1'!AU45</f>
        <v>NA</v>
      </c>
      <c r="H45" s="145" t="str">
        <f>'Parcial 2'!AU45</f>
        <v>NA</v>
      </c>
      <c r="I45" s="145" t="str">
        <f>'Parcial 3'!AU45</f>
        <v>NA</v>
      </c>
      <c r="J45" s="141">
        <f t="shared" si="0"/>
        <v>0</v>
      </c>
      <c r="K45" s="146" t="str">
        <f t="shared" si="1"/>
        <v>NA</v>
      </c>
      <c r="L45"/>
    </row>
    <row r="46" spans="1:12" ht="18" customHeight="1" x14ac:dyDescent="0.25">
      <c r="A46" s="51">
        <v>28</v>
      </c>
      <c r="B46" s="179">
        <f>'Parcial 1'!B46</f>
        <v>0</v>
      </c>
      <c r="C46" s="178">
        <f>'Parcial 1'!C46</f>
        <v>0</v>
      </c>
      <c r="D46" s="56"/>
      <c r="E46" s="56"/>
      <c r="F46" s="55"/>
      <c r="G46" s="35" t="str">
        <f>'Parcial 1'!AU46</f>
        <v>NA</v>
      </c>
      <c r="H46" s="34" t="str">
        <f>'Parcial 2'!AU46</f>
        <v>NA</v>
      </c>
      <c r="I46" s="34" t="str">
        <f>'Parcial 3'!AU46</f>
        <v>NA</v>
      </c>
      <c r="J46" s="32">
        <f t="shared" si="0"/>
        <v>0</v>
      </c>
      <c r="K46" s="31" t="str">
        <f t="shared" si="1"/>
        <v>NA</v>
      </c>
      <c r="L46"/>
    </row>
    <row r="47" spans="1:12" ht="18" customHeight="1" x14ac:dyDescent="0.25">
      <c r="A47" s="51">
        <v>29</v>
      </c>
      <c r="B47" s="180">
        <f>'Parcial 1'!B47</f>
        <v>0</v>
      </c>
      <c r="C47" s="176">
        <f>'Parcial 1'!C47</f>
        <v>0</v>
      </c>
      <c r="D47" s="53"/>
      <c r="E47" s="53"/>
      <c r="F47" s="52"/>
      <c r="G47" s="45" t="str">
        <f>'Parcial 1'!AU47</f>
        <v>NA</v>
      </c>
      <c r="H47" s="44" t="str">
        <f>'Parcial 2'!AU47</f>
        <v>NA</v>
      </c>
      <c r="I47" s="44" t="str">
        <f>'Parcial 3'!AU47</f>
        <v>NA</v>
      </c>
      <c r="J47" s="42">
        <f t="shared" si="0"/>
        <v>0</v>
      </c>
      <c r="K47" s="41" t="str">
        <f t="shared" si="1"/>
        <v>NA</v>
      </c>
      <c r="L47"/>
    </row>
    <row r="48" spans="1:12" ht="18" customHeight="1" x14ac:dyDescent="0.25">
      <c r="A48" s="51">
        <v>30</v>
      </c>
      <c r="B48" s="179">
        <f>'Parcial 1'!B48</f>
        <v>0</v>
      </c>
      <c r="C48" s="178">
        <f>'Parcial 1'!C48</f>
        <v>0</v>
      </c>
      <c r="D48" s="56"/>
      <c r="E48" s="56"/>
      <c r="F48" s="55"/>
      <c r="G48" s="35" t="str">
        <f>'Parcial 1'!AU48</f>
        <v>NA</v>
      </c>
      <c r="H48" s="34" t="str">
        <f>'Parcial 2'!AU48</f>
        <v>NA</v>
      </c>
      <c r="I48" s="34" t="str">
        <f>'Parcial 3'!AU48</f>
        <v>NA</v>
      </c>
      <c r="J48" s="32">
        <f t="shared" si="0"/>
        <v>0</v>
      </c>
      <c r="K48" s="31" t="str">
        <f t="shared" si="1"/>
        <v>NA</v>
      </c>
      <c r="L48"/>
    </row>
    <row r="49" spans="1:12" ht="18" customHeight="1" x14ac:dyDescent="0.25">
      <c r="A49" s="51">
        <v>31</v>
      </c>
      <c r="B49" s="181">
        <f>'Parcial 1'!B49</f>
        <v>0</v>
      </c>
      <c r="C49" s="182">
        <f>'Parcial 1'!C49</f>
        <v>0</v>
      </c>
      <c r="D49" s="53"/>
      <c r="E49" s="53"/>
      <c r="F49" s="52"/>
      <c r="G49" s="45" t="str">
        <f>'Parcial 1'!AU49</f>
        <v>NA</v>
      </c>
      <c r="H49" s="44" t="str">
        <f>'Parcial 2'!AU49</f>
        <v>NA</v>
      </c>
      <c r="I49" s="44" t="str">
        <f>'Parcial 3'!AU49</f>
        <v>NA</v>
      </c>
      <c r="J49" s="42">
        <f t="shared" si="0"/>
        <v>0</v>
      </c>
      <c r="K49" s="41" t="str">
        <f t="shared" si="1"/>
        <v>NA</v>
      </c>
      <c r="L49"/>
    </row>
    <row r="50" spans="1:12" ht="18" customHeight="1" x14ac:dyDescent="0.25">
      <c r="A50" s="51">
        <v>32</v>
      </c>
      <c r="B50" s="183">
        <f>'Parcial 1'!B50</f>
        <v>0</v>
      </c>
      <c r="C50" s="184">
        <f>'Parcial 1'!C50</f>
        <v>0</v>
      </c>
      <c r="D50" s="56"/>
      <c r="E50" s="56"/>
      <c r="F50" s="55"/>
      <c r="G50" s="35" t="str">
        <f>'Parcial 1'!AU50</f>
        <v>NA</v>
      </c>
      <c r="H50" s="34" t="str">
        <f>'Parcial 2'!AU50</f>
        <v>NA</v>
      </c>
      <c r="I50" s="34" t="str">
        <f>'Parcial 3'!AU50</f>
        <v>NA</v>
      </c>
      <c r="J50" s="32">
        <f t="shared" si="0"/>
        <v>0</v>
      </c>
      <c r="K50" s="31" t="str">
        <f t="shared" si="1"/>
        <v>NA</v>
      </c>
      <c r="L50"/>
    </row>
    <row r="51" spans="1:12" ht="18" customHeight="1" x14ac:dyDescent="0.25">
      <c r="A51" s="51">
        <v>33</v>
      </c>
      <c r="B51" s="181">
        <f>'Parcial 1'!B51</f>
        <v>0</v>
      </c>
      <c r="C51" s="182">
        <f>'Parcial 1'!C51</f>
        <v>0</v>
      </c>
      <c r="D51" s="53"/>
      <c r="E51" s="53"/>
      <c r="F51" s="52"/>
      <c r="G51" s="45" t="str">
        <f>'Parcial 1'!AU51</f>
        <v>NA</v>
      </c>
      <c r="H51" s="44" t="str">
        <f>'Parcial 2'!AU51</f>
        <v>NA</v>
      </c>
      <c r="I51" s="44" t="str">
        <f>'Parcial 3'!AU51</f>
        <v>NA</v>
      </c>
      <c r="J51" s="42">
        <f t="shared" si="0"/>
        <v>0</v>
      </c>
      <c r="K51" s="41" t="str">
        <f t="shared" si="1"/>
        <v>NA</v>
      </c>
      <c r="L51"/>
    </row>
    <row r="52" spans="1:12" ht="18" customHeight="1" x14ac:dyDescent="0.25">
      <c r="A52" s="51">
        <v>34</v>
      </c>
      <c r="B52" s="183">
        <f>'Parcial 1'!B52</f>
        <v>0</v>
      </c>
      <c r="C52" s="184">
        <f>'Parcial 1'!C52</f>
        <v>0</v>
      </c>
      <c r="D52" s="56"/>
      <c r="E52" s="56"/>
      <c r="F52" s="55"/>
      <c r="G52" s="35" t="str">
        <f>'Parcial 1'!AU52</f>
        <v>NA</v>
      </c>
      <c r="H52" s="34" t="str">
        <f>'Parcial 2'!AU52</f>
        <v>NA</v>
      </c>
      <c r="I52" s="34" t="str">
        <f>'Parcial 3'!AU52</f>
        <v>NA</v>
      </c>
      <c r="J52" s="32">
        <f t="shared" si="0"/>
        <v>0</v>
      </c>
      <c r="K52" s="31" t="str">
        <f t="shared" si="1"/>
        <v>NA</v>
      </c>
      <c r="L52"/>
    </row>
    <row r="53" spans="1:12" ht="18" customHeight="1" x14ac:dyDescent="0.25">
      <c r="A53" s="51">
        <v>35</v>
      </c>
      <c r="B53" s="181">
        <f>'Parcial 1'!B53</f>
        <v>0</v>
      </c>
      <c r="C53" s="182">
        <f>'Parcial 1'!C53</f>
        <v>0</v>
      </c>
      <c r="D53" s="53"/>
      <c r="E53" s="53"/>
      <c r="F53" s="52"/>
      <c r="G53" s="153" t="str">
        <f>'Parcial 1'!AU53</f>
        <v>NA</v>
      </c>
      <c r="H53" s="154" t="str">
        <f>'Parcial 2'!AU53</f>
        <v>NA</v>
      </c>
      <c r="I53" s="154" t="str">
        <f>'Parcial 3'!AU53</f>
        <v>NA</v>
      </c>
      <c r="J53" s="150">
        <f t="shared" si="0"/>
        <v>0</v>
      </c>
      <c r="K53" s="155" t="str">
        <f t="shared" si="1"/>
        <v>NA</v>
      </c>
      <c r="L53"/>
    </row>
    <row r="54" spans="1:12" s="1" customFormat="1" x14ac:dyDescent="0.25">
      <c r="A54" s="159"/>
      <c r="B54" s="30"/>
      <c r="C54" s="4"/>
      <c r="D54" s="2"/>
      <c r="E54" s="2"/>
      <c r="F54" s="2"/>
      <c r="G54" s="2"/>
      <c r="H54" s="2"/>
      <c r="I54" s="2"/>
      <c r="J54" s="2"/>
      <c r="K54" s="2"/>
    </row>
    <row r="55" spans="1:12" s="1" customFormat="1" ht="15" customHeight="1" x14ac:dyDescent="0.25">
      <c r="A55"/>
      <c r="B55"/>
      <c r="C55"/>
      <c r="D55"/>
      <c r="E55"/>
      <c r="F55"/>
      <c r="G55"/>
      <c r="H55"/>
      <c r="I55"/>
      <c r="J55"/>
      <c r="K55"/>
    </row>
    <row r="56" spans="1:12" s="1" customFormat="1" ht="15" customHeight="1" x14ac:dyDescent="0.25">
      <c r="A56"/>
      <c r="B56"/>
      <c r="C56"/>
      <c r="D56"/>
      <c r="E56"/>
      <c r="F56"/>
      <c r="G56"/>
      <c r="H56"/>
      <c r="I56"/>
      <c r="J56"/>
      <c r="K56"/>
    </row>
    <row r="57" spans="1:12" s="1" customFormat="1" x14ac:dyDescent="0.25">
      <c r="A57"/>
      <c r="B57"/>
      <c r="C57"/>
      <c r="D57"/>
      <c r="E57"/>
      <c r="F57"/>
      <c r="G57"/>
      <c r="H57"/>
      <c r="I57"/>
      <c r="J57"/>
      <c r="K57"/>
    </row>
    <row r="58" spans="1:12" s="1" customFormat="1" ht="15" customHeight="1" x14ac:dyDescent="0.25">
      <c r="A58"/>
      <c r="B58"/>
      <c r="C58"/>
      <c r="D58"/>
      <c r="E58"/>
      <c r="F58"/>
      <c r="G58"/>
      <c r="H58"/>
      <c r="I58"/>
      <c r="J58"/>
      <c r="K58"/>
    </row>
    <row r="59" spans="1:12" s="1" customFormat="1" x14ac:dyDescent="0.25">
      <c r="A59"/>
      <c r="B59"/>
      <c r="C59"/>
      <c r="D59"/>
      <c r="E59"/>
      <c r="F59"/>
      <c r="G59"/>
      <c r="H59"/>
      <c r="I59"/>
      <c r="J59"/>
      <c r="K59"/>
    </row>
    <row r="60" spans="1:12" s="1" customFormat="1" ht="15.75" customHeight="1" x14ac:dyDescent="0.25">
      <c r="A60"/>
      <c r="B60"/>
      <c r="C60"/>
      <c r="D60"/>
      <c r="E60"/>
      <c r="F60"/>
      <c r="G60"/>
      <c r="H60"/>
      <c r="I60"/>
      <c r="J60"/>
      <c r="K60"/>
    </row>
    <row r="61" spans="1:12" s="1" customFormat="1" x14ac:dyDescent="0.25">
      <c r="A61"/>
      <c r="B61"/>
      <c r="C61"/>
      <c r="D61"/>
      <c r="E61"/>
      <c r="F61"/>
      <c r="G61"/>
      <c r="H61"/>
      <c r="I61"/>
      <c r="J61"/>
      <c r="K61"/>
    </row>
    <row r="62" spans="1:12" s="1" customFormat="1" x14ac:dyDescent="0.25">
      <c r="A62"/>
      <c r="B62"/>
      <c r="C62"/>
      <c r="D62"/>
      <c r="E62"/>
      <c r="F62"/>
      <c r="G62"/>
      <c r="H62"/>
      <c r="I62"/>
      <c r="J62"/>
      <c r="K62"/>
    </row>
    <row r="63" spans="1:12" s="1" customFormat="1" ht="13.5" customHeight="1" x14ac:dyDescent="0.25">
      <c r="A63"/>
      <c r="B63"/>
      <c r="C63"/>
      <c r="D63"/>
      <c r="E63"/>
      <c r="F63"/>
      <c r="G63"/>
      <c r="H63"/>
      <c r="I63"/>
      <c r="J63"/>
      <c r="K63"/>
    </row>
    <row r="64" spans="1:12" s="1" customFormat="1" x14ac:dyDescent="0.25">
      <c r="A64"/>
      <c r="B64"/>
      <c r="C64"/>
      <c r="D64"/>
      <c r="E64"/>
      <c r="F64"/>
      <c r="G64"/>
      <c r="H64"/>
      <c r="I64"/>
      <c r="J64"/>
      <c r="K64"/>
    </row>
    <row r="65" spans="1:34" s="1" customFormat="1" x14ac:dyDescent="0.25">
      <c r="A65"/>
      <c r="B65"/>
      <c r="C65"/>
      <c r="D65"/>
      <c r="E65"/>
      <c r="F65"/>
      <c r="G65"/>
      <c r="H65"/>
      <c r="I65"/>
      <c r="J65"/>
      <c r="K65"/>
    </row>
    <row r="66" spans="1:34" s="1" customFormat="1" x14ac:dyDescent="0.25">
      <c r="A66"/>
      <c r="B66"/>
      <c r="C66"/>
      <c r="D66"/>
      <c r="E66"/>
      <c r="F66"/>
      <c r="G66"/>
      <c r="H66"/>
      <c r="I66"/>
      <c r="J66"/>
      <c r="K66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36"/>
      <c r="AF66" s="236"/>
      <c r="AG66" s="7"/>
    </row>
    <row r="67" spans="1:34" x14ac:dyDescent="0.25">
      <c r="A67"/>
      <c r="B67"/>
      <c r="C67"/>
      <c r="D67"/>
      <c r="E67"/>
      <c r="F67"/>
      <c r="G67"/>
      <c r="H67"/>
      <c r="I67"/>
      <c r="J67"/>
      <c r="K67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36"/>
      <c r="AF67" s="236"/>
      <c r="AG67" s="2"/>
      <c r="AH67" s="1"/>
    </row>
    <row r="68" spans="1:34" s="1" customFormat="1" x14ac:dyDescent="0.25">
      <c r="A68"/>
      <c r="B68"/>
      <c r="C68"/>
      <c r="D68"/>
      <c r="E68"/>
      <c r="F68"/>
      <c r="G68"/>
      <c r="H68"/>
      <c r="I68"/>
      <c r="J68"/>
      <c r="K68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36"/>
      <c r="AF68" s="236"/>
      <c r="AG68" s="7"/>
    </row>
    <row r="69" spans="1:34" x14ac:dyDescent="0.25">
      <c r="J69" s="236"/>
      <c r="K69" s="236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36"/>
      <c r="AF69" s="236"/>
      <c r="AG69" s="2"/>
      <c r="AH69" s="1"/>
    </row>
    <row r="70" spans="1:34" s="1" customFormat="1" x14ac:dyDescent="0.25">
      <c r="A70" s="6"/>
      <c r="B70" s="2"/>
      <c r="C70" s="2"/>
      <c r="D70" s="2"/>
      <c r="E70" s="2"/>
      <c r="F70" s="2"/>
      <c r="G70" s="2"/>
      <c r="H70" s="2"/>
      <c r="I70" s="2"/>
      <c r="J70" s="236"/>
      <c r="K70" s="236"/>
    </row>
    <row r="71" spans="1:34" x14ac:dyDescent="0.25">
      <c r="J71" s="236"/>
      <c r="K71" s="236"/>
    </row>
    <row r="72" spans="1:34" s="1" customFormat="1" x14ac:dyDescent="0.25">
      <c r="A72" s="159"/>
      <c r="B72" s="2"/>
      <c r="C72" s="5"/>
      <c r="D72" s="5"/>
      <c r="E72" s="2"/>
      <c r="F72" s="2"/>
      <c r="G72" s="2"/>
      <c r="H72" s="2"/>
      <c r="I72" s="2"/>
      <c r="J72" s="2"/>
      <c r="K72" s="2"/>
    </row>
    <row r="73" spans="1:34" s="1" customFormat="1" x14ac:dyDescent="0.25">
      <c r="A73" s="159"/>
      <c r="B73" s="2"/>
      <c r="C73" s="5"/>
      <c r="D73" s="5"/>
      <c r="E73" s="2"/>
      <c r="F73" s="2"/>
      <c r="G73" s="2"/>
      <c r="H73" s="2"/>
      <c r="I73" s="2"/>
      <c r="J73" s="2"/>
      <c r="K73" s="2"/>
    </row>
    <row r="74" spans="1:34" s="1" customFormat="1" x14ac:dyDescent="0.25">
      <c r="A74" s="159"/>
      <c r="B74" s="2"/>
      <c r="C74" s="5"/>
      <c r="D74" s="5"/>
      <c r="E74" s="2"/>
      <c r="F74" s="2"/>
      <c r="G74" s="2"/>
      <c r="H74" s="2"/>
      <c r="I74" s="2"/>
      <c r="J74" s="2"/>
      <c r="K74" s="2"/>
    </row>
    <row r="75" spans="1:34" s="1" customFormat="1" x14ac:dyDescent="0.25">
      <c r="A75" s="159"/>
      <c r="B75" s="2"/>
      <c r="C75" s="5"/>
      <c r="D75" s="5"/>
      <c r="E75" s="2"/>
      <c r="F75" s="2"/>
      <c r="G75" s="2"/>
      <c r="H75" s="2"/>
      <c r="I75" s="2"/>
      <c r="J75" s="2"/>
      <c r="K75" s="2"/>
    </row>
    <row r="76" spans="1:34" s="2" customFormat="1" x14ac:dyDescent="0.25">
      <c r="A76" s="159"/>
      <c r="C76" s="5"/>
      <c r="D76" s="5"/>
      <c r="L76" s="1"/>
    </row>
    <row r="77" spans="1:34" s="2" customFormat="1" x14ac:dyDescent="0.25">
      <c r="A77" s="159"/>
      <c r="C77" s="5"/>
      <c r="D77" s="5"/>
      <c r="L77" s="1"/>
    </row>
    <row r="78" spans="1:34" s="2" customFormat="1" x14ac:dyDescent="0.25">
      <c r="A78" s="159"/>
      <c r="C78" s="5"/>
      <c r="D78" s="5"/>
      <c r="L78" s="1"/>
    </row>
    <row r="79" spans="1:34" s="2" customFormat="1" x14ac:dyDescent="0.25">
      <c r="A79" s="159"/>
      <c r="C79" s="5"/>
      <c r="D79" s="5"/>
      <c r="L79" s="1"/>
    </row>
    <row r="80" spans="1:34" s="2" customFormat="1" x14ac:dyDescent="0.25">
      <c r="A80" s="159"/>
      <c r="C80" s="5"/>
      <c r="D80" s="5"/>
      <c r="L80" s="1"/>
    </row>
    <row r="81" spans="1:12" s="2" customFormat="1" x14ac:dyDescent="0.25">
      <c r="A81" s="159"/>
      <c r="C81" s="5"/>
      <c r="D81" s="5"/>
      <c r="L81" s="1"/>
    </row>
    <row r="82" spans="1:12" s="2" customFormat="1" x14ac:dyDescent="0.25">
      <c r="A82" s="159"/>
      <c r="C82" s="5"/>
      <c r="D82" s="5"/>
      <c r="L82" s="1"/>
    </row>
    <row r="83" spans="1:12" s="2" customFormat="1" x14ac:dyDescent="0.25">
      <c r="A83" s="159"/>
      <c r="C83" s="5"/>
      <c r="D83" s="5"/>
      <c r="L83" s="1"/>
    </row>
    <row r="84" spans="1:12" s="2" customFormat="1" x14ac:dyDescent="0.25">
      <c r="A84" s="159"/>
      <c r="C84" s="5"/>
      <c r="D84" s="5"/>
      <c r="L84" s="1"/>
    </row>
    <row r="85" spans="1:12" s="2" customFormat="1" x14ac:dyDescent="0.25">
      <c r="A85" s="159"/>
      <c r="C85" s="5"/>
      <c r="D85" s="5"/>
      <c r="L85" s="1"/>
    </row>
    <row r="86" spans="1:12" s="2" customFormat="1" x14ac:dyDescent="0.25">
      <c r="A86" s="159"/>
      <c r="C86" s="5"/>
      <c r="D86" s="5"/>
      <c r="L86" s="1"/>
    </row>
    <row r="87" spans="1:12" s="2" customFormat="1" x14ac:dyDescent="0.25">
      <c r="A87" s="159"/>
      <c r="C87" s="5"/>
      <c r="D87" s="5"/>
      <c r="L87" s="1"/>
    </row>
    <row r="88" spans="1:12" s="2" customFormat="1" x14ac:dyDescent="0.25">
      <c r="A88" s="159"/>
      <c r="C88" s="5"/>
      <c r="D88" s="5"/>
      <c r="L88" s="1"/>
    </row>
    <row r="89" spans="1:12" s="2" customFormat="1" x14ac:dyDescent="0.25">
      <c r="A89" s="159"/>
      <c r="C89" s="5"/>
      <c r="D89" s="5"/>
      <c r="L89" s="1"/>
    </row>
    <row r="90" spans="1:12" s="2" customFormat="1" x14ac:dyDescent="0.25">
      <c r="A90" s="159"/>
      <c r="C90" s="5"/>
      <c r="D90" s="5"/>
      <c r="L90" s="1"/>
    </row>
    <row r="91" spans="1:12" s="2" customFormat="1" x14ac:dyDescent="0.25">
      <c r="A91" s="159"/>
      <c r="C91" s="5"/>
      <c r="D91" s="5"/>
      <c r="L91" s="1"/>
    </row>
    <row r="92" spans="1:12" s="2" customFormat="1" x14ac:dyDescent="0.25">
      <c r="A92" s="159"/>
      <c r="C92" s="5"/>
      <c r="D92" s="5"/>
      <c r="L92" s="1"/>
    </row>
    <row r="93" spans="1:12" s="2" customFormat="1" x14ac:dyDescent="0.25">
      <c r="A93" s="159"/>
      <c r="C93" s="5"/>
      <c r="D93" s="5"/>
      <c r="L93" s="1"/>
    </row>
    <row r="94" spans="1:12" s="2" customFormat="1" x14ac:dyDescent="0.25">
      <c r="A94" s="159"/>
      <c r="C94" s="5"/>
      <c r="D94" s="5"/>
      <c r="L94" s="1"/>
    </row>
    <row r="95" spans="1:12" s="2" customFormat="1" x14ac:dyDescent="0.25">
      <c r="A95" s="159"/>
      <c r="C95" s="5"/>
      <c r="D95" s="5"/>
      <c r="L95" s="1"/>
    </row>
    <row r="96" spans="1:12" s="2" customFormat="1" x14ac:dyDescent="0.25">
      <c r="A96" s="159"/>
      <c r="C96" s="5"/>
      <c r="D96" s="5"/>
      <c r="L96" s="1"/>
    </row>
    <row r="97" spans="1:12" s="2" customFormat="1" x14ac:dyDescent="0.25">
      <c r="A97" s="159"/>
      <c r="C97" s="5"/>
      <c r="D97" s="5"/>
      <c r="L97" s="1"/>
    </row>
    <row r="98" spans="1:12" s="2" customFormat="1" x14ac:dyDescent="0.25">
      <c r="A98" s="159"/>
      <c r="C98" s="5"/>
      <c r="D98" s="5"/>
      <c r="L98" s="1"/>
    </row>
    <row r="99" spans="1:12" s="2" customFormat="1" x14ac:dyDescent="0.25">
      <c r="A99" s="159"/>
      <c r="C99" s="5"/>
      <c r="D99" s="5"/>
      <c r="L99" s="1"/>
    </row>
    <row r="100" spans="1:12" s="2" customFormat="1" x14ac:dyDescent="0.25">
      <c r="A100" s="159"/>
      <c r="C100" s="5"/>
      <c r="D100" s="5"/>
      <c r="L100" s="1"/>
    </row>
    <row r="101" spans="1:12" s="2" customFormat="1" x14ac:dyDescent="0.25">
      <c r="A101" s="159"/>
      <c r="C101" s="5"/>
      <c r="D101" s="5"/>
      <c r="L101" s="1"/>
    </row>
    <row r="102" spans="1:12" s="2" customFormat="1" x14ac:dyDescent="0.25">
      <c r="A102" s="159"/>
      <c r="C102" s="4"/>
      <c r="D102" s="4"/>
      <c r="L102" s="1"/>
    </row>
    <row r="103" spans="1:12" s="2" customFormat="1" x14ac:dyDescent="0.25">
      <c r="A103" s="159"/>
      <c r="L103" s="1"/>
    </row>
  </sheetData>
  <mergeCells count="25">
    <mergeCell ref="B13:F13"/>
    <mergeCell ref="J70:K70"/>
    <mergeCell ref="J71:K71"/>
    <mergeCell ref="AE66:AF66"/>
    <mergeCell ref="AE67:AF67"/>
    <mergeCell ref="J8:J18"/>
    <mergeCell ref="AE68:AF68"/>
    <mergeCell ref="J69:K69"/>
    <mergeCell ref="AE69:AF69"/>
    <mergeCell ref="G1:K1"/>
    <mergeCell ref="J2:K2"/>
    <mergeCell ref="K3:L3"/>
    <mergeCell ref="K5:K18"/>
    <mergeCell ref="A17:A18"/>
    <mergeCell ref="B17:B18"/>
    <mergeCell ref="C17:F18"/>
    <mergeCell ref="G8:G18"/>
    <mergeCell ref="H8:H18"/>
    <mergeCell ref="B15:C15"/>
    <mergeCell ref="D15:F15"/>
    <mergeCell ref="I8:I18"/>
    <mergeCell ref="G5:J7"/>
    <mergeCell ref="B7:F7"/>
    <mergeCell ref="B9:F9"/>
    <mergeCell ref="B11:F11"/>
  </mergeCells>
  <conditionalFormatting sqref="J19:J44">
    <cfRule type="cellIs" dxfId="5" priority="12" operator="lessThan">
      <formula>80</formula>
    </cfRule>
  </conditionalFormatting>
  <conditionalFormatting sqref="K19:K44">
    <cfRule type="cellIs" dxfId="4" priority="9" operator="equal">
      <formula>"NA"</formula>
    </cfRule>
  </conditionalFormatting>
  <conditionalFormatting sqref="J45:J52">
    <cfRule type="cellIs" dxfId="3" priority="8" operator="lessThan">
      <formula>80</formula>
    </cfRule>
  </conditionalFormatting>
  <conditionalFormatting sqref="K45:K52">
    <cfRule type="cellIs" dxfId="2" priority="5" operator="equal">
      <formula>"NA"</formula>
    </cfRule>
  </conditionalFormatting>
  <conditionalFormatting sqref="J53">
    <cfRule type="cellIs" dxfId="1" priority="4" operator="lessThan">
      <formula>80</formula>
    </cfRule>
  </conditionalFormatting>
  <conditionalFormatting sqref="K53">
    <cfRule type="cellIs" dxfId="0" priority="1" operator="equal">
      <formula>"NA"</formula>
    </cfRule>
  </conditionalFormatting>
  <pageMargins left="0.196850393700787" right="0.196850393700787" top="0.196850393700787" bottom="0.196850393700787" header="0.31496062992126" footer="0.31496062992126"/>
  <pageSetup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Parcial 1</vt:lpstr>
      <vt:lpstr>Parcial 2</vt:lpstr>
      <vt:lpstr>Parcial 3</vt:lpstr>
      <vt:lpstr>Final</vt:lpstr>
      <vt:lpstr>Final!Área_de_impresión</vt:lpstr>
      <vt:lpstr>'Parcial 1'!Área_de_impresión</vt:lpstr>
      <vt:lpstr>'Parcial 2'!Área_de_impresión</vt:lpstr>
      <vt:lpstr>'Parcial 3'!Área_de_impresión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SUSY MERCADO</dc:creator>
  <cp:lastModifiedBy>EXTUNIVERSITARIA</cp:lastModifiedBy>
  <cp:lastPrinted>2016-08-31T20:53:25Z</cp:lastPrinted>
  <dcterms:created xsi:type="dcterms:W3CDTF">2016-06-30T03:06:30Z</dcterms:created>
  <dcterms:modified xsi:type="dcterms:W3CDTF">2018-10-11T18:04:28Z</dcterms:modified>
</cp:coreProperties>
</file>